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autoCompressPictures="0" defaultThemeVersion="124226"/>
  <mc:AlternateContent xmlns:mc="http://schemas.openxmlformats.org/markup-compatibility/2006">
    <mc:Choice Requires="x15">
      <x15ac:absPath xmlns:x15ac="http://schemas.microsoft.com/office/spreadsheetml/2010/11/ac" url="C:\Users\nicky\Desktop\"/>
    </mc:Choice>
  </mc:AlternateContent>
  <xr:revisionPtr revIDLastSave="0" documentId="8_{B116E2B0-396F-431F-B4F0-2F4E24EF9314}" xr6:coauthVersionLast="45" xr6:coauthVersionMax="45" xr10:uidLastSave="{00000000-0000-0000-0000-000000000000}"/>
  <bookViews>
    <workbookView xWindow="-108" yWindow="-108" windowWidth="23256" windowHeight="12576" xr2:uid="{00000000-000D-0000-FFFF-FFFF00000000}"/>
  </bookViews>
  <sheets>
    <sheet name="1. SOA_template" sheetId="11" r:id="rId1"/>
    <sheet name="2. Expenditures_template" sheetId="6" r:id="rId2"/>
    <sheet name="SOA_Example" sheetId="12" r:id="rId3"/>
    <sheet name="Expenditures_Example" sheetId="13" r:id="rId4"/>
  </sheets>
  <definedNames>
    <definedName name="_xlnm.Print_Area" localSheetId="0">'1. SOA_template'!$A:$C</definedName>
    <definedName name="_xlnm.Print_Area" localSheetId="1">'2. Expenditures_template'!$A:$J</definedName>
    <definedName name="_xlnm.Print_Area" localSheetId="3">Expenditures_Example!$A:$J</definedName>
    <definedName name="_xlnm.Print_Area" localSheetId="2">SOA_Example!$A:$C</definedName>
    <definedName name="_xlnm.Print_Titles" localSheetId="1">'2. Expenditures_template'!$30:$30</definedName>
    <definedName name="_xlnm.Print_Titles" localSheetId="3">Expenditures_Example!$31:$31</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3" i="13" l="1"/>
  <c r="I49" i="13"/>
  <c r="I66" i="13" s="1"/>
  <c r="I45" i="13"/>
  <c r="I37" i="13"/>
  <c r="I67" i="13" l="1"/>
  <c r="I60" i="6"/>
  <c r="I44" i="6"/>
  <c r="I36" i="6"/>
  <c r="B47" i="12"/>
  <c r="B42" i="12"/>
  <c r="B41" i="12"/>
  <c r="B43" i="12" s="1"/>
  <c r="B69" i="12"/>
  <c r="B52" i="12"/>
  <c r="C38" i="12"/>
  <c r="B67" i="11"/>
  <c r="B50" i="11"/>
  <c r="B41" i="11"/>
  <c r="C36" i="11"/>
  <c r="B69" i="11" l="1"/>
  <c r="B71" i="12"/>
  <c r="I61" i="6"/>
</calcChain>
</file>

<file path=xl/sharedStrings.xml><?xml version="1.0" encoding="utf-8"?>
<sst xmlns="http://schemas.openxmlformats.org/spreadsheetml/2006/main" count="275" uniqueCount="106">
  <si>
    <t>Amount (S$)</t>
  </si>
  <si>
    <t>DECLARATION BY LEADER</t>
  </si>
  <si>
    <t>Name of Endorser:</t>
  </si>
  <si>
    <t>Designation:</t>
  </si>
  <si>
    <t>Name of Leader:</t>
  </si>
  <si>
    <t>Remarks</t>
  </si>
  <si>
    <t>I declare that the information given here is accurate and the calculations have been verified. I confirm that the project team has spent the above expenses in accordance with the grant objectives and guidelines.</t>
  </si>
  <si>
    <t>Date of Receipt</t>
  </si>
  <si>
    <t>USD</t>
  </si>
  <si>
    <t>I certify that the information given is to the best of my knowledge and I have abided by the conditions governing the grant.</t>
  </si>
  <si>
    <t>MYR</t>
  </si>
  <si>
    <t>SGD</t>
  </si>
  <si>
    <t xml:space="preserve">Amount 
(in foreign currency) </t>
  </si>
  <si>
    <t>Signature of Leader &amp; Date:</t>
  </si>
  <si>
    <t>Signature of Endorser &amp; Date:</t>
  </si>
  <si>
    <t>Name of Organisation &amp; Stamp:</t>
  </si>
  <si>
    <t>Project Title:</t>
  </si>
  <si>
    <t xml:space="preserve">Description of Expenses / Purpose </t>
  </si>
  <si>
    <t>Amount 
(in SGD)</t>
  </si>
  <si>
    <t>Transport in Community</t>
  </si>
  <si>
    <t>Return Airfare (Singapore-Malaysia-Cambodia)</t>
  </si>
  <si>
    <t>Sub-Category</t>
  </si>
  <si>
    <t>Return Airfare (Cambodia-Malaysia-Singapore)</t>
  </si>
  <si>
    <t>Parking</t>
  </si>
  <si>
    <t>Taxi for (          )</t>
  </si>
  <si>
    <t>KHR</t>
  </si>
  <si>
    <t>Sub-total of expenses in category; amount reflected on SOA
(in SGD)</t>
  </si>
  <si>
    <t>Phnom Penh Airport to City</t>
  </si>
  <si>
    <t>City to Phnom Penh Airport</t>
  </si>
  <si>
    <t>&lt; this is an example, provided for reference only &gt;</t>
  </si>
  <si>
    <t>Sample YEP</t>
  </si>
  <si>
    <t>a. YEP Leaders Training ($750) / Refresher ($375) Course</t>
  </si>
  <si>
    <t>b. First Aid Training (teams must have a minimum of 2 certified First Aiders; funding is capped at $200 per pax and 2 First Aiders per team)</t>
  </si>
  <si>
    <t>c. Return airfare (budget/economy), airport taxes, VISA fees, standard baggage allowance</t>
  </si>
  <si>
    <t>d. Travel Insurance</t>
  </si>
  <si>
    <t>e. Accommodation (exclude R&amp;R)</t>
  </si>
  <si>
    <t>f. Transportation in overseas host country (exclude R&amp;R)</t>
  </si>
  <si>
    <t>g. Meals (exclude R&amp;R)</t>
  </si>
  <si>
    <t>l. Travel Insurance</t>
  </si>
  <si>
    <t>m. Accommodation (exclude R&amp;R)</t>
  </si>
  <si>
    <t>n. Transport in Overseas Host Country (exclude R&amp;R)</t>
  </si>
  <si>
    <t>o. Meals (exclude R&amp;R)</t>
  </si>
  <si>
    <t>p. Telecommunication</t>
  </si>
  <si>
    <t>Eligible for Funding</t>
  </si>
  <si>
    <t>Not Eligible for Funding</t>
  </si>
  <si>
    <t>Leader(s):</t>
  </si>
  <si>
    <t>Member(s):</t>
  </si>
  <si>
    <t xml:space="preserve">  Actual Qualifying Training Expenses</t>
  </si>
  <si>
    <t xml:space="preserve">  Actual Qualifying Project Expenses</t>
  </si>
  <si>
    <t>currency exchange receipt</t>
  </si>
  <si>
    <r>
      <rPr>
        <b/>
        <u/>
        <sz val="11"/>
        <rFont val="Calibri"/>
        <family val="2"/>
        <scheme val="minor"/>
      </rPr>
      <t>Preparation Costs</t>
    </r>
    <r>
      <rPr>
        <sz val="11"/>
        <rFont val="Calibri"/>
        <family val="2"/>
        <scheme val="minor"/>
      </rPr>
      <t xml:space="preserve">
i. Basic Medical Check Up, Vaccination &amp; Medical Supplies (e.g. malaria pills, first aid kit etc.)</t>
    </r>
  </si>
  <si>
    <r>
      <rPr>
        <b/>
        <u/>
        <sz val="11"/>
        <rFont val="Calibri"/>
        <family val="2"/>
        <scheme val="minor"/>
      </rPr>
      <t>Overseas Project Costs</t>
    </r>
    <r>
      <rPr>
        <sz val="11"/>
        <rFont val="Calibri"/>
        <family val="2"/>
        <scheme val="minor"/>
      </rPr>
      <t xml:space="preserve">
k. Return airfare (budget / economy), airport taxes, VISA fees, standard baggage allowance</t>
    </r>
  </si>
  <si>
    <r>
      <rPr>
        <i/>
        <sz val="9"/>
        <rFont val="Calibri"/>
        <family val="2"/>
        <scheme val="minor"/>
      </rPr>
      <t xml:space="preserve">(approval by NYC required) </t>
    </r>
    <r>
      <rPr>
        <b/>
        <sz val="11"/>
        <rFont val="Calibri"/>
        <family val="2"/>
        <scheme val="minor"/>
      </rPr>
      <t>Resource Person(s):</t>
    </r>
  </si>
  <si>
    <r>
      <t xml:space="preserve">Team Size </t>
    </r>
    <r>
      <rPr>
        <sz val="11"/>
        <rFont val="Calibri"/>
        <family val="2"/>
        <scheme val="minor"/>
      </rPr>
      <t>(all leaders, members and resource persons, regardless of funding eligibility)</t>
    </r>
  </si>
  <si>
    <r>
      <t xml:space="preserve">Actual </t>
    </r>
    <r>
      <rPr>
        <b/>
        <sz val="11"/>
        <color rgb="FF0000FF"/>
        <rFont val="Calibri"/>
        <family val="2"/>
        <scheme val="minor"/>
      </rPr>
      <t>TRAINING</t>
    </r>
    <r>
      <rPr>
        <b/>
        <sz val="11"/>
        <rFont val="Calibri"/>
        <family val="2"/>
        <scheme val="minor"/>
      </rPr>
      <t xml:space="preserve"> Expenses (</t>
    </r>
    <r>
      <rPr>
        <b/>
        <u/>
        <sz val="11"/>
        <color rgb="FF0000FF"/>
        <rFont val="Calibri"/>
        <family val="2"/>
        <scheme val="minor"/>
      </rPr>
      <t>qualifying</t>
    </r>
    <r>
      <rPr>
        <b/>
        <sz val="11"/>
        <rFont val="Calibri"/>
        <family val="2"/>
        <scheme val="minor"/>
      </rPr>
      <t xml:space="preserve"> costs incurred by </t>
    </r>
    <r>
      <rPr>
        <b/>
        <u/>
        <sz val="11"/>
        <color rgb="FF0000FF"/>
        <rFont val="Calibri"/>
        <family val="2"/>
        <scheme val="minor"/>
      </rPr>
      <t>certified</t>
    </r>
    <r>
      <rPr>
        <b/>
        <sz val="11"/>
        <rFont val="Calibri"/>
        <family val="2"/>
        <scheme val="minor"/>
      </rPr>
      <t xml:space="preserve"> Leaders and First Aiders </t>
    </r>
    <r>
      <rPr>
        <b/>
        <u/>
        <sz val="11"/>
        <color rgb="FF0000FF"/>
        <rFont val="Calibri"/>
        <family val="2"/>
        <scheme val="minor"/>
      </rPr>
      <t>eligible</t>
    </r>
    <r>
      <rPr>
        <b/>
        <sz val="11"/>
        <rFont val="Calibri"/>
        <family val="2"/>
        <scheme val="minor"/>
      </rPr>
      <t xml:space="preserve"> for funding)</t>
    </r>
  </si>
  <si>
    <r>
      <t xml:space="preserve">Actual </t>
    </r>
    <r>
      <rPr>
        <b/>
        <sz val="11"/>
        <color rgb="FF0000FF"/>
        <rFont val="Calibri"/>
        <family val="2"/>
        <scheme val="minor"/>
      </rPr>
      <t xml:space="preserve">OVERSEAS RECCE </t>
    </r>
    <r>
      <rPr>
        <b/>
        <sz val="11"/>
        <rFont val="Calibri"/>
        <family val="2"/>
        <scheme val="minor"/>
      </rPr>
      <t>Expenses (</t>
    </r>
    <r>
      <rPr>
        <b/>
        <u/>
        <sz val="11"/>
        <color rgb="FF0000FF"/>
        <rFont val="Calibri"/>
        <family val="2"/>
        <scheme val="minor"/>
      </rPr>
      <t>qualifying</t>
    </r>
    <r>
      <rPr>
        <b/>
        <sz val="11"/>
        <rFont val="Calibri"/>
        <family val="2"/>
        <scheme val="minor"/>
      </rPr>
      <t xml:space="preserve"> costs incurred by </t>
    </r>
    <r>
      <rPr>
        <b/>
        <u/>
        <sz val="11"/>
        <color rgb="FF0000FF"/>
        <rFont val="Calibri"/>
        <family val="2"/>
        <scheme val="minor"/>
      </rPr>
      <t>certified</t>
    </r>
    <r>
      <rPr>
        <b/>
        <sz val="11"/>
        <rFont val="Calibri"/>
        <family val="2"/>
        <scheme val="minor"/>
      </rPr>
      <t xml:space="preserve"> Leaders </t>
    </r>
    <r>
      <rPr>
        <b/>
        <u/>
        <sz val="11"/>
        <color rgb="FF0000FF"/>
        <rFont val="Calibri"/>
        <family val="2"/>
        <scheme val="minor"/>
      </rPr>
      <t>eligible</t>
    </r>
    <r>
      <rPr>
        <b/>
        <sz val="11"/>
        <rFont val="Calibri"/>
        <family val="2"/>
        <scheme val="minor"/>
      </rPr>
      <t xml:space="preserve"> for funding)</t>
    </r>
  </si>
  <si>
    <t>Details: (name of certified leader / first aider eligible for funding), (cost incurred)</t>
  </si>
  <si>
    <t>Details: (name of certified leader eligible for funding), (cost incurred)</t>
  </si>
  <si>
    <r>
      <t xml:space="preserve">Actual </t>
    </r>
    <r>
      <rPr>
        <b/>
        <sz val="11"/>
        <color rgb="FF0000FF"/>
        <rFont val="Calibri"/>
        <family val="2"/>
        <scheme val="minor"/>
      </rPr>
      <t>PROJECT</t>
    </r>
    <r>
      <rPr>
        <b/>
        <sz val="11"/>
        <rFont val="Calibri"/>
        <family val="2"/>
        <scheme val="minor"/>
      </rPr>
      <t xml:space="preserve"> Expenses (</t>
    </r>
    <r>
      <rPr>
        <b/>
        <u/>
        <sz val="11"/>
        <color rgb="FF0000FF"/>
        <rFont val="Calibri"/>
        <family val="2"/>
        <scheme val="minor"/>
      </rPr>
      <t>qualifying</t>
    </r>
    <r>
      <rPr>
        <b/>
        <sz val="11"/>
        <rFont val="Calibri"/>
        <family val="2"/>
        <scheme val="minor"/>
      </rPr>
      <t xml:space="preserve"> costs incurred by </t>
    </r>
    <r>
      <rPr>
        <b/>
        <u/>
        <sz val="11"/>
        <color rgb="FF0033CC"/>
        <rFont val="Calibri"/>
        <family val="2"/>
        <scheme val="minor"/>
      </rPr>
      <t>ALL</t>
    </r>
    <r>
      <rPr>
        <b/>
        <sz val="11"/>
        <rFont val="Calibri"/>
        <family val="2"/>
        <scheme val="minor"/>
      </rPr>
      <t xml:space="preserve"> Leaders, Members and Resource Persons, </t>
    </r>
    <r>
      <rPr>
        <b/>
        <u/>
        <sz val="11"/>
        <color rgb="FF0033CC"/>
        <rFont val="Calibri"/>
        <family val="2"/>
        <scheme val="minor"/>
      </rPr>
      <t>regardless of funding eligibility</t>
    </r>
    <r>
      <rPr>
        <b/>
        <sz val="11"/>
        <rFont val="Calibri"/>
        <family val="2"/>
        <scheme val="minor"/>
      </rPr>
      <t>)</t>
    </r>
  </si>
  <si>
    <t>TOTAL QUALIFYING EXPENSES</t>
  </si>
  <si>
    <t xml:space="preserve">  Actual Qualifying Overseas Recce Expenses</t>
  </si>
  <si>
    <r>
      <rPr>
        <b/>
        <u/>
        <sz val="11"/>
        <color indexed="8"/>
        <rFont val="Calibri"/>
        <family val="2"/>
        <scheme val="minor"/>
      </rPr>
      <t>Guide on arranging, labelling and submitting Receipts for project closure:</t>
    </r>
    <r>
      <rPr>
        <sz val="11"/>
        <color indexed="8"/>
        <rFont val="Calibri"/>
        <family val="2"/>
        <scheme val="minor"/>
      </rPr>
      <t xml:space="preserve">
Step 1: Group the receipts / invoices according to the </t>
    </r>
    <r>
      <rPr>
        <u/>
        <sz val="11"/>
        <color indexed="8"/>
        <rFont val="Calibri"/>
        <family val="2"/>
        <scheme val="minor"/>
      </rPr>
      <t>3 main categories</t>
    </r>
    <r>
      <rPr>
        <sz val="11"/>
        <color indexed="8"/>
        <rFont val="Calibri"/>
        <family val="2"/>
        <scheme val="minor"/>
      </rPr>
      <t xml:space="preserve">: (1) Training, (2) Overseas Recce and (3) Project Costs.
Step 2: Group the receipts / invoices according to the </t>
    </r>
    <r>
      <rPr>
        <u/>
        <sz val="11"/>
        <color indexed="8"/>
        <rFont val="Calibri"/>
        <family val="2"/>
        <scheme val="minor"/>
      </rPr>
      <t>sub-categories</t>
    </r>
    <r>
      <rPr>
        <sz val="11"/>
        <color indexed="8"/>
        <rFont val="Calibri"/>
        <family val="2"/>
        <scheme val="minor"/>
      </rPr>
      <t xml:space="preserve"> e.g. a. Leaders Training, j. Preparation Activities, q. Resources for Overseas Project etc.
Step 3: Arrange the receipts / invoices in chronological order within each sub category, and paste them on A4 paper.
Step 4: Label / Number the receipts (a1, a2, j1, j2, j3,  etc.)
For thermal receipts, please paste the original receipt with its printed / photocopy side-by-side for easy reference.</t>
    </r>
  </si>
  <si>
    <t>1. Tan Wei Hao, $375
2. Siti Aisyah Binte Aidil, $750</t>
  </si>
  <si>
    <t>h. Other qualifying recce expenses, if any</t>
  </si>
  <si>
    <t>1. Tan Wei Hao, $811
2. Siti Aisyah Binte Aidil, $811</t>
  </si>
  <si>
    <t>If any, provide breakdown and details:</t>
  </si>
  <si>
    <t>j. Preparation Activities (e.g. team bonding, workshops, service-learning in Singapore before Overseas Project)</t>
  </si>
  <si>
    <r>
      <rPr>
        <b/>
        <u/>
        <sz val="11"/>
        <color indexed="8"/>
        <rFont val="Calibri"/>
        <family val="2"/>
        <scheme val="minor"/>
      </rPr>
      <t xml:space="preserve">Instructions on Receipts and/or Invoices:
</t>
    </r>
    <r>
      <rPr>
        <sz val="11"/>
        <color indexed="8"/>
        <rFont val="Calibri"/>
        <family val="2"/>
        <scheme val="minor"/>
      </rPr>
      <t xml:space="preserve">All </t>
    </r>
    <r>
      <rPr>
        <u/>
        <sz val="11"/>
        <color indexed="8"/>
        <rFont val="Calibri"/>
        <family val="2"/>
        <scheme val="minor"/>
      </rPr>
      <t>original receipts</t>
    </r>
    <r>
      <rPr>
        <sz val="11"/>
        <color indexed="8"/>
        <rFont val="Calibri"/>
        <family val="2"/>
        <scheme val="minor"/>
      </rPr>
      <t xml:space="preserve"> of the project expenses including YEP Leaders and First Aid course fee receipts must be submitted for project closure.
− For payments made in foreign currency, please submit foreign currency exchange receipt for cash payments and bank transfer records / credit card statements where applicable.
− Please ensure that breakdown of expenses is provided for resources for overseas project, and where receipts are in foreign language, an English translation for the item(s) is provided.
− Arrange receipts according to its category of expenditure (e.g. Preparation Activities) and paste them on A4 paper for submission. Label / number receipts accordingly e.g. A1, A2, A3, B1, etc.
− For thermal receipts, please provide the original and a photocopy or printed photo with the details clearly visible. (Note: Do not write over printed details of the original receipt)
− For invoices, please attach the original payment receipt, or make sure the invoice is signed paid and/or signed and stamped by the Vendor.
− If receipts are photocopies or computer print-outs, they must be Certified True Copy by the Endorsing Organisation (EO) with signature, name, designation and Organisation stamp.
− For Vendors who are unable to issue printed receipts, please get a written receipt signed off by the Vendor and the Endorsing Organisation (EO).
</t>
    </r>
  </si>
  <si>
    <r>
      <rPr>
        <b/>
        <u/>
        <sz val="11"/>
        <color indexed="8"/>
        <rFont val="Calibri"/>
        <family val="2"/>
        <scheme val="minor"/>
      </rPr>
      <t>NYC does not fund the following items (non-qualifying costs):</t>
    </r>
    <r>
      <rPr>
        <sz val="11"/>
        <color indexed="8"/>
        <rFont val="Calibri"/>
        <family val="2"/>
        <scheme val="minor"/>
      </rPr>
      <t xml:space="preserve">
1. Fundraising costs; capital for microcredit projects;
2. Entertainment expenses (e.g. thank you, farewell dinners);
3. Gifts (e.g. welfare packs); Donations (in cash or in-kind);
4. Rest and relax / recreational (R&amp;R) expenses; tips;
5. Sight-seeing / guided tours / visits to museums without clear learning objectives;
6. Field study attachment and/or exchange trip with no community service and learning elements;
7. Additional printing cost for YEP t-shirts; production of additional team attire;
8. Per diem or allowances to individuals and/or any personal costs (e.g. personal international calls);
9. Agency fees for coordination or administration fees of local and/or overseas partner, organisation, agency and/or travel agent</t>
    </r>
  </si>
  <si>
    <t>YEP Project Reference Code:</t>
  </si>
  <si>
    <t>q. Resources for Overseas Service-Learning Project (e.g. service-learning, cultural exchange, please provide breakdown)</t>
  </si>
  <si>
    <t>s. Interpreter / Translator (if necessary)</t>
  </si>
  <si>
    <t>t. Labour Cost for Overseas Project (if necessary, qualifying costs up to SGD$500.00 e.g. skilled labourers / workers)</t>
  </si>
  <si>
    <r>
      <rPr>
        <b/>
        <u/>
        <sz val="11"/>
        <rFont val="Calibri"/>
        <family val="2"/>
        <scheme val="minor"/>
      </rPr>
      <t>Local Project Costs</t>
    </r>
    <r>
      <rPr>
        <sz val="11"/>
        <rFont val="Calibri"/>
        <family val="2"/>
        <scheme val="minor"/>
      </rPr>
      <t xml:space="preserve">
u. Resources for Local Project (service-learning in Singapore after Overseas Project)</t>
    </r>
  </si>
  <si>
    <r>
      <rPr>
        <b/>
        <u/>
        <sz val="11"/>
        <rFont val="Calibri"/>
        <family val="2"/>
        <scheme val="minor"/>
      </rPr>
      <t>Others, if any</t>
    </r>
    <r>
      <rPr>
        <sz val="11"/>
        <rFont val="Calibri"/>
        <family val="2"/>
        <scheme val="minor"/>
      </rPr>
      <t xml:space="preserve">
v. Other qualifying project expenses, if any</t>
    </r>
  </si>
  <si>
    <r>
      <t xml:space="preserve">r. YEP+ Learning Journey (e.g. programme fee) </t>
    </r>
    <r>
      <rPr>
        <i/>
        <sz val="11"/>
        <rFont val="Calibri"/>
        <family val="2"/>
        <scheme val="minor"/>
      </rPr>
      <t>skip if project is not YEP+</t>
    </r>
  </si>
  <si>
    <t>YMCAFY18JUN18VN001</t>
  </si>
  <si>
    <t xml:space="preserve">Note: Upon submission of your YEP closure documents, please keep a look out for audit clarifications in your email inbox. Upon approval of the audited accounts, the remaining grant will be disbursed as the final disbursement. The final grant amount is calculated based on the (1) Statement of Accounts (SOA), (2) qualifying expenses and (3) the number of YEP Leader(s), Members and Resource Person(s) eligible for funding.
</t>
  </si>
  <si>
    <t>ENDORSEMENT BY ENDORSER (see Endorsement Letter)</t>
  </si>
  <si>
    <t>k1</t>
  </si>
  <si>
    <t>k2</t>
  </si>
  <si>
    <t>n1</t>
  </si>
  <si>
    <t>n2</t>
  </si>
  <si>
    <t>n3</t>
  </si>
  <si>
    <t>n4</t>
  </si>
  <si>
    <t>n5</t>
  </si>
  <si>
    <t>Type of Currency</t>
  </si>
  <si>
    <t>N/A</t>
  </si>
  <si>
    <r>
      <t xml:space="preserve">Foreign Currency Exchange Rate
</t>
    </r>
    <r>
      <rPr>
        <sz val="11"/>
        <rFont val="Calibri"/>
        <family val="2"/>
        <scheme val="minor"/>
      </rPr>
      <t>(i.e. $1 foreign currency = S$???)</t>
    </r>
  </si>
  <si>
    <t>receipt</t>
  </si>
  <si>
    <t>receipt and credit card statement</t>
  </si>
  <si>
    <t>Receipt No. (label / number the receipts)</t>
  </si>
  <si>
    <t>https://www.youthcorps.sg/en/initiative/#youth-expedition-project</t>
  </si>
  <si>
    <r>
      <rPr>
        <b/>
        <u/>
        <sz val="11"/>
        <color indexed="8"/>
        <rFont val="Calibri"/>
        <family val="2"/>
        <scheme val="minor"/>
      </rPr>
      <t>Instructions on use of Statement of Accounts (SOA) &amp; List of Expenditures:</t>
    </r>
    <r>
      <rPr>
        <sz val="11"/>
        <color indexed="8"/>
        <rFont val="Calibri"/>
        <family val="2"/>
        <scheme val="minor"/>
      </rPr>
      <t xml:space="preserve">
1. This template is updated from time-to-time. Please check that you are using the latest template (see website). You are also advised to read the YEP </t>
    </r>
  </si>
  <si>
    <t>Funding and Publicity Guidelines and FAQ available on the website:</t>
  </si>
  <si>
    <r>
      <t xml:space="preserve">2. Please fill in all sections. Include GST where applicable.
3. Please </t>
    </r>
    <r>
      <rPr>
        <u/>
        <sz val="11"/>
        <color indexed="8"/>
        <rFont val="Calibri"/>
        <family val="2"/>
        <scheme val="minor"/>
      </rPr>
      <t>exclude non-qualifying expenses</t>
    </r>
    <r>
      <rPr>
        <sz val="11"/>
        <color indexed="8"/>
        <rFont val="Calibri"/>
        <family val="2"/>
        <scheme val="minor"/>
      </rPr>
      <t xml:space="preserve"> (e.g. R&amp;R, agency fees etc.)
4. The Statement of Accounts should be used in conjunction with the List of Expenditures, and duly verified and endorsed by the Endorsing Organisation with signature, name, designation and Organisation stamp.</t>
    </r>
  </si>
  <si>
    <t>please use template provided on the other excel sheet</t>
  </si>
  <si>
    <t>1. Ganesh s/o Subramaniam, $198
2. Kimberly Sarah Walker, $179</t>
  </si>
  <si>
    <t>template updated 28 Dec 2019</t>
  </si>
  <si>
    <t>1. (name of certified leader eligible for funding), (cost incurred)
2. (name of certified leader eligible for funding), (cost incurred)</t>
  </si>
  <si>
    <t>1. (name of certified first aider eligible for funding), (cost incurred)
2. (name of certified first aider eligible for funding), (cost incurred)</t>
  </si>
  <si>
    <t>Remarks (include all qualifying costs regardless of funding eligibility, provide breakdown and details)</t>
  </si>
  <si>
    <t>example updated 28 Dec 2019</t>
  </si>
  <si>
    <t>k. Return airfare (budget / economy), airport taxes, VISA fees, standard baggage allowance</t>
  </si>
  <si>
    <t>template updated 13 Jan 2020</t>
  </si>
  <si>
    <t>example updated 13 Jan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</si>
</sst>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dd\-mmm\-yyyy"/>
  </numFmts>
  <fonts count="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rgb="FFFF0000"/>
      <name val="Calibri"/>
      <family val="2"/>
      <scheme val="minor"/>
    </font>
    <font>
      <sz val="11"/>
      <name val="Calibri"/>
      <family val="2"/>
      <scheme val="minor"/>
    </font>
    <font>
      <b/>
      <sz val="11"/>
      <name val="Calibri"/>
      <family val="2"/>
      <scheme val="minor"/>
    </font>
    <font>
      <sz val="11"/>
      <color indexed="8"/>
      <name val="Calibri"/>
      <family val="2"/>
      <scheme val="minor"/>
    </font>
    <font>
      <b/>
      <u/>
      <sz val="11"/>
      <color indexed="8"/>
      <name val="Calibri"/>
      <family val="2"/>
      <scheme val="minor"/>
    </font>
    <font>
      <u/>
      <sz val="11"/>
      <color indexed="8"/>
      <name val="Calibri"/>
      <family val="2"/>
      <scheme val="minor"/>
    </font>
    <font>
      <i/>
      <sz val="11"/>
      <name val="Calibri"/>
      <family val="2"/>
      <scheme val="minor"/>
    </font>
    <font>
      <b/>
      <sz val="11"/>
      <color rgb="FF0000FF"/>
      <name val="Calibri"/>
      <family val="2"/>
      <scheme val="minor"/>
    </font>
    <font>
      <b/>
      <u/>
      <sz val="11"/>
      <color rgb="FF0000FF"/>
      <name val="Calibri"/>
      <family val="2"/>
      <scheme val="minor"/>
    </font>
    <font>
      <b/>
      <u/>
      <sz val="11"/>
      <name val="Calibri"/>
      <family val="2"/>
      <scheme val="minor"/>
    </font>
    <font>
      <sz val="11"/>
      <color indexed="48"/>
      <name val="Calibri"/>
      <family val="2"/>
      <scheme val="minor"/>
    </font>
    <font>
      <sz val="11"/>
      <color indexed="18"/>
      <name val="Calibri"/>
      <family val="2"/>
      <scheme val="minor"/>
    </font>
    <font>
      <b/>
      <u/>
      <sz val="11"/>
      <color theme="1"/>
      <name val="Calibri"/>
      <family val="2"/>
      <scheme val="minor"/>
    </font>
    <font>
      <sz val="11"/>
      <color rgb="FF1F497D"/>
      <name val="Calibri"/>
      <family val="2"/>
      <scheme val="minor"/>
    </font>
    <font>
      <i/>
      <sz val="9"/>
      <name val="Calibri"/>
      <family val="2"/>
      <scheme val="minor"/>
    </font>
    <font>
      <b/>
      <u/>
      <sz val="11"/>
      <color rgb="FF0033CC"/>
      <name val="Calibri"/>
      <family val="2"/>
      <scheme val="minor"/>
    </font>
    <font>
      <b/>
      <sz val="10"/>
      <name val="Arial"/>
      <family val="2"/>
    </font>
    <font>
      <b/>
      <sz val="11"/>
      <color rgb="FFE1058C"/>
      <name val="Calibri"/>
      <family val="2"/>
      <scheme val="minor"/>
    </font>
    <font>
      <b/>
      <sz val="12"/>
      <color rgb="FFC00000"/>
      <name val="Calibri"/>
      <family val="2"/>
      <scheme val="minor"/>
    </font>
    <font>
      <b/>
      <sz val="16"/>
      <color rgb="FFC00000"/>
      <name val="Calibri"/>
      <family val="2"/>
      <scheme val="minor"/>
    </font>
    <font>
      <u/>
      <sz val="10"/>
      <color theme="10"/>
      <name val="Arial"/>
      <family val="2"/>
    </font>
    <font>
      <u/>
      <sz val="11"/>
      <color theme="10"/>
      <name val="Calibri"/>
      <family val="2"/>
      <scheme val="minor"/>
    </font>
  </fonts>
  <fills count="5">
    <fill>
      <patternFill patternType="none"/>
    </fill>
    <fill>
      <patternFill patternType="gray125"/>
    </fill>
    <fill>
      <patternFill patternType="solid">
        <fgColor rgb="FF73D7F4"/>
        <bgColor indexed="64"/>
      </patternFill>
    </fill>
    <fill>
      <patternFill patternType="solid">
        <fgColor rgb="FFFFFF99"/>
        <bgColor indexed="64"/>
      </patternFill>
    </fill>
    <fill>
      <patternFill patternType="solid">
        <fgColor rgb="FFEAEAEA"/>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indexed="64"/>
      </right>
      <top style="thin">
        <color indexed="64"/>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top/>
      <bottom style="thin">
        <color auto="1"/>
      </bottom>
      <diagonal/>
    </border>
  </borders>
  <cellStyleXfs count="3">
    <xf numFmtId="0" fontId="0" fillId="0" borderId="0"/>
    <xf numFmtId="0" fontId="4" fillId="0" borderId="0"/>
    <xf numFmtId="0" fontId="25" fillId="0" borderId="0" applyNumberFormat="0" applyFill="0" applyBorder="0" applyAlignment="0" applyProtection="0"/>
  </cellStyleXfs>
  <cellXfs count="235">
    <xf numFmtId="0" fontId="0" fillId="0" borderId="0" xfId="0"/>
    <xf numFmtId="0" fontId="6" fillId="0" borderId="0" xfId="0" applyFont="1" applyAlignment="1" applyProtection="1">
      <alignment horizontal="left" vertical="top"/>
    </xf>
    <xf numFmtId="0" fontId="6" fillId="0" borderId="0" xfId="0" applyFont="1" applyFill="1" applyBorder="1" applyAlignment="1" applyProtection="1">
      <alignment horizontal="left" vertical="top"/>
    </xf>
    <xf numFmtId="0" fontId="6" fillId="0" borderId="0" xfId="0" applyFont="1" applyFill="1" applyBorder="1" applyAlignment="1" applyProtection="1">
      <alignment horizontal="right" vertical="top" wrapText="1"/>
    </xf>
    <xf numFmtId="0" fontId="6" fillId="0" borderId="0" xfId="0" applyFont="1" applyFill="1" applyAlignment="1" applyProtection="1">
      <alignment horizontal="left" vertical="top"/>
    </xf>
    <xf numFmtId="0" fontId="7" fillId="0" borderId="0" xfId="1" applyFont="1" applyFill="1" applyBorder="1" applyAlignment="1" applyProtection="1">
      <alignment horizontal="left" vertical="top" wrapText="1"/>
    </xf>
    <xf numFmtId="0" fontId="7" fillId="0" borderId="0" xfId="1" applyFont="1" applyFill="1" applyBorder="1" applyAlignment="1" applyProtection="1">
      <alignment horizontal="center" vertical="top" wrapText="1"/>
    </xf>
    <xf numFmtId="0" fontId="7" fillId="4" borderId="1" xfId="1" applyFont="1" applyFill="1" applyBorder="1" applyAlignment="1" applyProtection="1">
      <alignment horizontal="right" vertical="top"/>
    </xf>
    <xf numFmtId="0" fontId="7" fillId="4" borderId="1" xfId="1" applyFont="1" applyFill="1" applyBorder="1" applyAlignment="1" applyProtection="1">
      <alignment horizontal="center" vertical="top"/>
    </xf>
    <xf numFmtId="164" fontId="7" fillId="0" borderId="0" xfId="1" applyNumberFormat="1" applyFont="1" applyFill="1" applyBorder="1" applyAlignment="1" applyProtection="1">
      <alignment horizontal="center" vertical="top" wrapText="1"/>
    </xf>
    <xf numFmtId="0" fontId="7" fillId="4" borderId="1" xfId="1" applyFont="1" applyFill="1" applyBorder="1" applyAlignment="1" applyProtection="1">
      <alignment horizontal="center" vertical="top" wrapText="1"/>
    </xf>
    <xf numFmtId="164" fontId="7" fillId="4" borderId="1" xfId="1" applyNumberFormat="1" applyFont="1" applyFill="1" applyBorder="1" applyAlignment="1" applyProtection="1">
      <alignment horizontal="center" vertical="top" wrapText="1"/>
    </xf>
    <xf numFmtId="164" fontId="6" fillId="0" borderId="0" xfId="1" applyNumberFormat="1" applyFont="1" applyFill="1" applyBorder="1" applyAlignment="1" applyProtection="1">
      <alignment horizontal="center" vertical="top" wrapText="1"/>
    </xf>
    <xf numFmtId="0" fontId="12" fillId="0" borderId="0" xfId="0" applyFont="1" applyFill="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Fill="1" applyAlignment="1" applyProtection="1">
      <alignment horizontal="center" vertical="top"/>
    </xf>
    <xf numFmtId="0" fontId="6" fillId="4" borderId="1" xfId="0" applyFont="1" applyFill="1" applyBorder="1" applyAlignment="1" applyProtection="1">
      <alignment horizontal="left" vertical="top"/>
    </xf>
    <xf numFmtId="0" fontId="7" fillId="4" borderId="1" xfId="0" applyNumberFormat="1" applyFont="1" applyFill="1" applyBorder="1" applyAlignment="1" applyProtection="1">
      <alignment horizontal="right" vertical="top" wrapText="1"/>
    </xf>
    <xf numFmtId="164" fontId="6" fillId="3" borderId="1" xfId="1" applyNumberFormat="1" applyFont="1" applyFill="1" applyBorder="1" applyAlignment="1" applyProtection="1">
      <alignment horizontal="center" vertical="top" wrapText="1"/>
    </xf>
    <xf numFmtId="0" fontId="14" fillId="0" borderId="0" xfId="0" applyFont="1" applyFill="1" applyBorder="1" applyAlignment="1" applyProtection="1">
      <alignment horizontal="left" vertical="top"/>
    </xf>
    <xf numFmtId="0" fontId="6" fillId="0" borderId="0" xfId="0" applyFont="1" applyFill="1" applyBorder="1" applyAlignment="1" applyProtection="1">
      <alignment horizontal="left" vertical="top" wrapText="1"/>
    </xf>
    <xf numFmtId="0" fontId="17" fillId="0" borderId="0" xfId="0" applyFont="1" applyFill="1" applyBorder="1" applyAlignment="1" applyProtection="1">
      <alignment horizontal="left" vertical="top"/>
    </xf>
    <xf numFmtId="0" fontId="3" fillId="0" borderId="0" xfId="0" applyFont="1" applyFill="1" applyBorder="1" applyAlignment="1" applyProtection="1">
      <alignment horizontal="left" vertical="top"/>
    </xf>
    <xf numFmtId="0" fontId="7" fillId="0" borderId="0" xfId="0" applyFont="1" applyFill="1" applyBorder="1" applyAlignment="1" applyProtection="1">
      <alignment horizontal="left" vertical="top"/>
    </xf>
    <xf numFmtId="164" fontId="7" fillId="4" borderId="1" xfId="0" applyNumberFormat="1" applyFont="1" applyFill="1" applyBorder="1" applyAlignment="1" applyProtection="1">
      <alignment horizontal="center" vertical="top" wrapText="1"/>
    </xf>
    <xf numFmtId="164" fontId="6" fillId="0" borderId="0" xfId="0" applyNumberFormat="1" applyFont="1" applyFill="1" applyBorder="1" applyAlignment="1" applyProtection="1">
      <alignment horizontal="center" vertical="top" wrapText="1"/>
    </xf>
    <xf numFmtId="164" fontId="21" fillId="4" borderId="1" xfId="0" applyNumberFormat="1" applyFont="1" applyFill="1" applyBorder="1" applyAlignment="1" applyProtection="1">
      <alignment horizontal="center" vertical="top"/>
    </xf>
    <xf numFmtId="0" fontId="21" fillId="4" borderId="1" xfId="0" applyFont="1" applyFill="1" applyBorder="1" applyAlignment="1" applyProtection="1">
      <alignment horizontal="center" vertical="top"/>
    </xf>
    <xf numFmtId="0" fontId="6" fillId="3" borderId="1" xfId="1" applyNumberFormat="1" applyFont="1" applyFill="1" applyBorder="1" applyAlignment="1" applyProtection="1">
      <alignment horizontal="right" vertical="top" wrapText="1"/>
    </xf>
    <xf numFmtId="0" fontId="7" fillId="4" borderId="1" xfId="1" applyNumberFormat="1" applyFont="1" applyFill="1" applyBorder="1" applyAlignment="1" applyProtection="1">
      <alignment horizontal="center" vertical="top" wrapText="1"/>
    </xf>
    <xf numFmtId="0" fontId="12" fillId="4" borderId="1" xfId="1" applyFont="1" applyFill="1" applyBorder="1" applyAlignment="1" applyProtection="1">
      <alignment horizontal="right" vertical="top" wrapText="1"/>
    </xf>
    <xf numFmtId="164" fontId="12" fillId="4" borderId="1" xfId="1" applyNumberFormat="1" applyFont="1" applyFill="1" applyBorder="1" applyAlignment="1" applyProtection="1">
      <alignment horizontal="center" vertical="top" wrapText="1"/>
    </xf>
    <xf numFmtId="0" fontId="6" fillId="0" borderId="0" xfId="0" applyFont="1" applyFill="1" applyBorder="1" applyAlignment="1" applyProtection="1">
      <alignment horizontal="center" vertical="top"/>
    </xf>
    <xf numFmtId="164" fontId="6" fillId="0" borderId="0" xfId="0" applyNumberFormat="1" applyFont="1" applyFill="1" applyBorder="1" applyAlignment="1" applyProtection="1">
      <alignment horizontal="center" vertical="top"/>
    </xf>
    <xf numFmtId="0" fontId="6" fillId="0" borderId="0" xfId="0" applyFont="1" applyAlignment="1" applyProtection="1">
      <alignment horizontal="center" vertical="top"/>
    </xf>
    <xf numFmtId="0" fontId="16" fillId="0" borderId="0" xfId="1" applyFont="1" applyFill="1" applyBorder="1" applyAlignment="1" applyProtection="1">
      <alignment horizontal="center" vertical="top"/>
    </xf>
    <xf numFmtId="0" fontId="12" fillId="4" borderId="1" xfId="1" applyFont="1" applyFill="1" applyBorder="1" applyAlignment="1" applyProtection="1">
      <alignment horizontal="center" vertical="top" wrapText="1"/>
    </xf>
    <xf numFmtId="0" fontId="12" fillId="0" borderId="0" xfId="0" applyFont="1" applyFill="1" applyBorder="1" applyAlignment="1" applyProtection="1">
      <alignment horizontal="center" vertical="top" wrapText="1"/>
    </xf>
    <xf numFmtId="0" fontId="14" fillId="0" borderId="0" xfId="0" applyFont="1" applyFill="1" applyBorder="1" applyAlignment="1" applyProtection="1">
      <alignment horizontal="center" vertical="top"/>
    </xf>
    <xf numFmtId="164" fontId="6" fillId="0" borderId="0" xfId="0" applyNumberFormat="1" applyFont="1" applyAlignment="1" applyProtection="1">
      <alignment horizontal="center" vertical="top"/>
    </xf>
    <xf numFmtId="0" fontId="6" fillId="0" borderId="0" xfId="0" applyFont="1" applyBorder="1" applyAlignment="1" applyProtection="1">
      <alignment horizontal="center" vertical="top"/>
    </xf>
    <xf numFmtId="164" fontId="6" fillId="0" borderId="0" xfId="0" applyNumberFormat="1" applyFont="1" applyBorder="1" applyAlignment="1" applyProtection="1">
      <alignment horizontal="center" vertical="top"/>
    </xf>
    <xf numFmtId="164" fontId="6" fillId="0" borderId="0" xfId="0" applyNumberFormat="1" applyFont="1" applyFill="1" applyAlignment="1" applyProtection="1">
      <alignment horizontal="center" vertical="top"/>
    </xf>
    <xf numFmtId="164" fontId="7" fillId="0" borderId="0" xfId="1" applyNumberFormat="1" applyFont="1" applyFill="1" applyBorder="1" applyAlignment="1" applyProtection="1">
      <alignment horizontal="left" vertical="top" wrapText="1"/>
    </xf>
    <xf numFmtId="0" fontId="7" fillId="0" borderId="0" xfId="1" applyNumberFormat="1" applyFont="1" applyFill="1" applyBorder="1" applyAlignment="1" applyProtection="1">
      <alignment horizontal="left" vertical="top" wrapText="1"/>
    </xf>
    <xf numFmtId="0" fontId="15" fillId="0" borderId="0" xfId="1" applyFont="1" applyFill="1" applyBorder="1" applyAlignment="1" applyProtection="1">
      <alignment horizontal="left" vertical="top" wrapText="1"/>
    </xf>
    <xf numFmtId="0" fontId="7" fillId="0" borderId="0" xfId="0" applyNumberFormat="1" applyFont="1" applyFill="1" applyBorder="1" applyAlignment="1" applyProtection="1">
      <alignment horizontal="left" vertical="top" wrapText="1"/>
    </xf>
    <xf numFmtId="0" fontId="6" fillId="0" borderId="0" xfId="0" applyFont="1" applyFill="1" applyBorder="1" applyAlignment="1" applyProtection="1">
      <alignment horizontal="center" vertical="top" wrapText="1"/>
    </xf>
    <xf numFmtId="0" fontId="8" fillId="0" borderId="0" xfId="0" applyFont="1" applyFill="1" applyBorder="1" applyAlignment="1">
      <alignment vertical="top" wrapText="1"/>
    </xf>
    <xf numFmtId="0" fontId="6" fillId="4" borderId="1" xfId="1" applyFont="1" applyFill="1" applyBorder="1" applyAlignment="1" applyProtection="1">
      <alignment horizontal="left" vertical="top" wrapText="1"/>
    </xf>
    <xf numFmtId="0" fontId="7" fillId="4" borderId="1" xfId="1" applyFont="1" applyFill="1" applyBorder="1" applyAlignment="1" applyProtection="1">
      <alignment horizontal="left" vertical="top" wrapText="1"/>
    </xf>
    <xf numFmtId="0" fontId="7" fillId="4" borderId="1" xfId="0" applyNumberFormat="1" applyFont="1" applyFill="1" applyBorder="1" applyAlignment="1" applyProtection="1">
      <alignment horizontal="center" vertical="top" wrapText="1"/>
    </xf>
    <xf numFmtId="0" fontId="2" fillId="4" borderId="1" xfId="1" applyFont="1" applyFill="1" applyBorder="1" applyAlignment="1" applyProtection="1">
      <alignment horizontal="left" vertical="top" wrapText="1"/>
    </xf>
    <xf numFmtId="0" fontId="8" fillId="0" borderId="0" xfId="1" applyFont="1" applyFill="1" applyBorder="1" applyAlignment="1" applyProtection="1">
      <alignment vertical="top" wrapText="1"/>
    </xf>
    <xf numFmtId="0" fontId="22" fillId="0" borderId="0" xfId="0" applyFont="1" applyFill="1" applyBorder="1" applyAlignment="1">
      <alignment vertical="top" wrapText="1"/>
    </xf>
    <xf numFmtId="0" fontId="6" fillId="0" borderId="0" xfId="0" applyFont="1" applyFill="1" applyBorder="1" applyAlignment="1" applyProtection="1">
      <alignment vertical="top" wrapText="1"/>
    </xf>
    <xf numFmtId="0" fontId="6" fillId="4" borderId="1" xfId="0" applyFont="1" applyFill="1" applyBorder="1" applyAlignment="1" applyProtection="1">
      <alignment horizontal="left" vertical="top" wrapText="1"/>
      <protection locked="0"/>
    </xf>
    <xf numFmtId="0" fontId="6" fillId="0" borderId="1" xfId="0" applyFont="1" applyFill="1" applyBorder="1" applyAlignment="1" applyProtection="1">
      <alignment horizontal="left" vertical="top" wrapText="1"/>
      <protection locked="0"/>
    </xf>
    <xf numFmtId="0" fontId="8" fillId="2" borderId="10" xfId="0" applyFont="1" applyFill="1" applyBorder="1" applyAlignment="1">
      <alignment vertical="top" wrapText="1"/>
    </xf>
    <xf numFmtId="0" fontId="6" fillId="3" borderId="1" xfId="1" applyNumberFormat="1" applyFont="1" applyFill="1" applyBorder="1" applyAlignment="1" applyProtection="1">
      <alignment horizontal="right" vertical="top" wrapText="1"/>
      <protection locked="0"/>
    </xf>
    <xf numFmtId="0" fontId="8" fillId="0" borderId="0" xfId="0" applyFont="1" applyFill="1" applyBorder="1" applyAlignment="1" applyProtection="1">
      <alignment vertical="top" wrapText="1"/>
    </xf>
    <xf numFmtId="0" fontId="8" fillId="2" borderId="10" xfId="0" applyFont="1" applyFill="1" applyBorder="1" applyAlignment="1" applyProtection="1">
      <alignment vertical="top" wrapText="1"/>
    </xf>
    <xf numFmtId="0" fontId="22" fillId="0" borderId="0" xfId="0" applyFont="1" applyFill="1" applyBorder="1" applyAlignment="1" applyProtection="1">
      <alignment vertical="top" wrapText="1"/>
    </xf>
    <xf numFmtId="164" fontId="6" fillId="3" borderId="1" xfId="1" applyNumberFormat="1" applyFont="1" applyFill="1" applyBorder="1" applyAlignment="1" applyProtection="1">
      <alignment horizontal="center" vertical="top" wrapText="1"/>
      <protection locked="0"/>
    </xf>
    <xf numFmtId="0" fontId="6" fillId="3" borderId="1" xfId="1" applyFont="1" applyFill="1" applyBorder="1" applyAlignment="1" applyProtection="1">
      <alignment horizontal="left" vertical="top" wrapText="1"/>
      <protection locked="0"/>
    </xf>
    <xf numFmtId="0" fontId="6" fillId="0" borderId="0" xfId="0" applyFont="1" applyBorder="1" applyAlignment="1" applyProtection="1">
      <alignment horizontal="left" vertical="top"/>
      <protection locked="0"/>
    </xf>
    <xf numFmtId="164" fontId="6" fillId="0" borderId="0" xfId="0" applyNumberFormat="1" applyFont="1" applyFill="1" applyBorder="1" applyAlignment="1" applyProtection="1">
      <alignment horizontal="left" vertical="top"/>
    </xf>
    <xf numFmtId="0" fontId="6" fillId="0" borderId="0" xfId="0" applyFont="1" applyFill="1" applyBorder="1" applyAlignment="1" applyProtection="1">
      <alignment horizontal="right" vertical="top"/>
    </xf>
    <xf numFmtId="0" fontId="6" fillId="0" borderId="0" xfId="0" applyFont="1" applyAlignment="1" applyProtection="1">
      <alignment horizontal="right" vertical="top"/>
    </xf>
    <xf numFmtId="0" fontId="7" fillId="0" borderId="0" xfId="0" applyFont="1" applyBorder="1" applyAlignment="1" applyProtection="1">
      <alignment horizontal="left" wrapText="1"/>
    </xf>
    <xf numFmtId="0" fontId="18" fillId="0" borderId="0" xfId="0" applyFont="1" applyBorder="1" applyAlignment="1" applyProtection="1">
      <alignment vertical="center"/>
    </xf>
    <xf numFmtId="165" fontId="18" fillId="0" borderId="0" xfId="0" applyNumberFormat="1"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0" xfId="0" applyFont="1" applyBorder="1" applyAlignment="1" applyProtection="1">
      <alignment horizontal="right" vertical="center"/>
    </xf>
    <xf numFmtId="164" fontId="6" fillId="0" borderId="0" xfId="0" applyNumberFormat="1" applyFont="1" applyBorder="1" applyAlignment="1" applyProtection="1">
      <alignment horizontal="center" vertical="center"/>
    </xf>
    <xf numFmtId="0" fontId="6" fillId="0" borderId="0" xfId="0" applyFont="1" applyAlignment="1" applyProtection="1">
      <alignment horizontal="right" vertical="center"/>
    </xf>
    <xf numFmtId="0" fontId="6" fillId="0" borderId="0" xfId="0" applyFont="1" applyAlignment="1" applyProtection="1">
      <alignment horizontal="center" vertical="center"/>
    </xf>
    <xf numFmtId="0" fontId="5" fillId="0" borderId="0" xfId="0" applyFont="1" applyBorder="1" applyAlignment="1" applyProtection="1">
      <alignment horizontal="left" vertical="center" wrapText="1"/>
    </xf>
    <xf numFmtId="164" fontId="6" fillId="0" borderId="0" xfId="0" applyNumberFormat="1" applyFont="1" applyAlignment="1" applyProtection="1">
      <alignment horizontal="center" vertical="center"/>
    </xf>
    <xf numFmtId="0" fontId="7" fillId="4" borderId="1" xfId="0" applyFont="1" applyFill="1" applyBorder="1" applyAlignment="1" applyProtection="1">
      <alignment horizontal="center" wrapText="1"/>
    </xf>
    <xf numFmtId="165" fontId="7" fillId="4" borderId="1" xfId="0" applyNumberFormat="1" applyFont="1" applyFill="1" applyBorder="1" applyAlignment="1" applyProtection="1">
      <alignment horizontal="center" wrapText="1"/>
    </xf>
    <xf numFmtId="164" fontId="7" fillId="4" borderId="1" xfId="0" applyNumberFormat="1" applyFont="1" applyFill="1" applyBorder="1" applyAlignment="1" applyProtection="1">
      <alignment horizontal="center" wrapText="1"/>
    </xf>
    <xf numFmtId="165" fontId="6" fillId="0" borderId="0" xfId="0" applyNumberFormat="1" applyFont="1" applyFill="1" applyBorder="1" applyAlignment="1" applyProtection="1">
      <alignment horizontal="center" vertical="top" wrapText="1"/>
    </xf>
    <xf numFmtId="164" fontId="6" fillId="0" borderId="0" xfId="0" applyNumberFormat="1" applyFont="1" applyFill="1" applyBorder="1" applyAlignment="1" applyProtection="1">
      <alignment horizontal="right" vertical="top" wrapText="1"/>
    </xf>
    <xf numFmtId="164" fontId="6" fillId="0" borderId="0" xfId="0" applyNumberFormat="1" applyFont="1" applyFill="1" applyBorder="1" applyAlignment="1" applyProtection="1">
      <alignment horizontal="right" vertical="center" wrapText="1"/>
    </xf>
    <xf numFmtId="0" fontId="6" fillId="0" borderId="0" xfId="0" applyFont="1" applyAlignment="1" applyProtection="1">
      <alignment vertical="center"/>
    </xf>
    <xf numFmtId="165" fontId="6" fillId="0" borderId="0" xfId="0" applyNumberFormat="1" applyFont="1" applyAlignment="1" applyProtection="1">
      <alignment horizontal="left" vertical="center"/>
    </xf>
    <xf numFmtId="164" fontId="6" fillId="0" borderId="0" xfId="0" applyNumberFormat="1" applyFont="1" applyAlignment="1" applyProtection="1">
      <alignment horizontal="right" vertical="center"/>
    </xf>
    <xf numFmtId="0" fontId="6" fillId="0" borderId="0" xfId="0" applyFont="1" applyAlignment="1" applyProtection="1">
      <alignment horizontal="left" vertical="center"/>
    </xf>
    <xf numFmtId="0" fontId="6" fillId="0" borderId="0" xfId="0" applyFont="1" applyAlignment="1" applyProtection="1">
      <alignment vertical="center" wrapText="1"/>
    </xf>
    <xf numFmtId="0" fontId="6" fillId="0" borderId="0" xfId="0" applyFont="1" applyAlignment="1" applyProtection="1">
      <alignment horizontal="left" vertical="center" wrapText="1"/>
    </xf>
    <xf numFmtId="165" fontId="6" fillId="0" borderId="0" xfId="0" applyNumberFormat="1" applyFont="1" applyAlignment="1" applyProtection="1">
      <alignment horizontal="center" vertical="center"/>
    </xf>
    <xf numFmtId="0" fontId="6" fillId="4" borderId="1" xfId="1" applyFont="1" applyFill="1" applyBorder="1" applyAlignment="1" applyProtection="1">
      <alignment horizontal="left" vertical="top" wrapText="1"/>
      <protection locked="0"/>
    </xf>
    <xf numFmtId="0" fontId="6" fillId="0" borderId="1" xfId="0" applyFont="1" applyFill="1" applyBorder="1" applyAlignment="1" applyProtection="1">
      <alignment horizontal="center" vertical="top" wrapText="1"/>
      <protection locked="0"/>
    </xf>
    <xf numFmtId="165" fontId="6" fillId="0" borderId="1" xfId="0" applyNumberFormat="1" applyFont="1" applyFill="1" applyBorder="1" applyAlignment="1" applyProtection="1">
      <alignment horizontal="center" vertical="top" wrapText="1"/>
      <protection locked="0"/>
    </xf>
    <xf numFmtId="164" fontId="6" fillId="0" borderId="1" xfId="0" applyNumberFormat="1" applyFont="1" applyFill="1" applyBorder="1" applyAlignment="1" applyProtection="1">
      <alignment horizontal="right" vertical="top" wrapText="1"/>
      <protection locked="0"/>
    </xf>
    <xf numFmtId="164" fontId="6" fillId="0" borderId="1" xfId="0" applyNumberFormat="1" applyFont="1" applyFill="1" applyBorder="1" applyAlignment="1" applyProtection="1">
      <alignment horizontal="right" vertical="center" wrapText="1"/>
      <protection locked="0"/>
    </xf>
    <xf numFmtId="164" fontId="7" fillId="4" borderId="1" xfId="0" applyNumberFormat="1" applyFont="1" applyFill="1" applyBorder="1" applyAlignment="1" applyProtection="1">
      <alignment vertical="top" wrapText="1"/>
      <protection locked="0"/>
    </xf>
    <xf numFmtId="0" fontId="7" fillId="4" borderId="1" xfId="0" applyNumberFormat="1" applyFont="1" applyFill="1" applyBorder="1" applyAlignment="1" applyProtection="1">
      <alignment vertical="top" wrapText="1"/>
      <protection locked="0"/>
    </xf>
    <xf numFmtId="164" fontId="7" fillId="4" borderId="1" xfId="0" applyNumberFormat="1" applyFont="1" applyFill="1" applyBorder="1" applyAlignment="1" applyProtection="1">
      <alignment horizontal="right" vertical="center" wrapText="1"/>
      <protection locked="0"/>
    </xf>
    <xf numFmtId="0" fontId="6" fillId="0" borderId="0" xfId="0" applyFont="1" applyFill="1" applyBorder="1" applyAlignment="1" applyProtection="1">
      <alignment horizontal="left" vertical="top" wrapText="1"/>
    </xf>
    <xf numFmtId="0" fontId="6" fillId="0" borderId="0" xfId="0" applyFont="1" applyFill="1" applyBorder="1" applyAlignment="1" applyProtection="1">
      <alignment horizontal="left" vertical="top" wrapText="1"/>
    </xf>
    <xf numFmtId="0" fontId="6" fillId="0" borderId="8" xfId="0" applyFont="1" applyFill="1" applyBorder="1" applyAlignment="1" applyProtection="1">
      <alignment horizontal="left" vertical="top"/>
      <protection locked="0"/>
    </xf>
    <xf numFmtId="0" fontId="6" fillId="0" borderId="9" xfId="0" applyFont="1" applyFill="1" applyBorder="1" applyAlignment="1" applyProtection="1">
      <alignment horizontal="left" vertical="top"/>
      <protection locked="0"/>
    </xf>
    <xf numFmtId="0" fontId="6" fillId="0" borderId="7" xfId="0" applyFont="1" applyFill="1" applyBorder="1" applyAlignment="1" applyProtection="1">
      <alignment horizontal="left" vertical="top"/>
      <protection locked="0"/>
    </xf>
    <xf numFmtId="0" fontId="6" fillId="0" borderId="8" xfId="0" applyFont="1" applyFill="1" applyBorder="1" applyAlignment="1" applyProtection="1">
      <alignment horizontal="center" vertical="top"/>
      <protection locked="0"/>
    </xf>
    <xf numFmtId="0" fontId="6" fillId="0" borderId="7" xfId="0" applyFont="1" applyFill="1" applyBorder="1" applyAlignment="1" applyProtection="1">
      <alignment horizontal="center" vertical="top"/>
      <protection locked="0"/>
    </xf>
    <xf numFmtId="0" fontId="6" fillId="0" borderId="9" xfId="0" applyFont="1" applyFill="1" applyBorder="1" applyAlignment="1" applyProtection="1">
      <alignment horizontal="center" vertical="top"/>
      <protection locked="0"/>
    </xf>
    <xf numFmtId="0" fontId="6" fillId="0" borderId="8" xfId="0" applyFont="1" applyBorder="1" applyAlignment="1" applyProtection="1">
      <alignment horizontal="left" vertical="top"/>
      <protection locked="0"/>
    </xf>
    <xf numFmtId="0" fontId="6" fillId="0" borderId="9" xfId="0" applyFont="1" applyBorder="1" applyAlignment="1" applyProtection="1">
      <alignment horizontal="left" vertical="top"/>
      <protection locked="0"/>
    </xf>
    <xf numFmtId="0" fontId="6" fillId="0" borderId="7" xfId="0" applyFont="1" applyBorder="1" applyAlignment="1" applyProtection="1">
      <alignment horizontal="left" vertical="top"/>
      <protection locked="0"/>
    </xf>
    <xf numFmtId="0" fontId="6" fillId="0" borderId="2" xfId="0" applyFont="1" applyFill="1" applyBorder="1" applyAlignment="1" applyProtection="1">
      <alignment horizontal="left" vertical="top"/>
      <protection locked="0"/>
    </xf>
    <xf numFmtId="0" fontId="6" fillId="0" borderId="3" xfId="0" applyFont="1" applyBorder="1" applyAlignment="1" applyProtection="1">
      <alignment horizontal="left" vertical="top"/>
      <protection locked="0"/>
    </xf>
    <xf numFmtId="0" fontId="6" fillId="0" borderId="6" xfId="0" applyFont="1" applyBorder="1" applyAlignment="1" applyProtection="1">
      <alignment horizontal="left" vertical="top"/>
      <protection locked="0"/>
    </xf>
    <xf numFmtId="0" fontId="6" fillId="0" borderId="10" xfId="0" applyFont="1" applyFill="1" applyBorder="1" applyAlignment="1" applyProtection="1">
      <alignment horizontal="left" vertical="top"/>
      <protection locked="0"/>
    </xf>
    <xf numFmtId="0" fontId="6" fillId="0" borderId="11" xfId="0" applyFont="1" applyBorder="1" applyAlignment="1" applyProtection="1">
      <alignment horizontal="left" vertical="top"/>
      <protection locked="0"/>
    </xf>
    <xf numFmtId="0" fontId="6" fillId="0" borderId="4" xfId="0" applyFont="1" applyFill="1" applyBorder="1" applyAlignment="1" applyProtection="1">
      <alignment horizontal="left" vertical="top"/>
      <protection locked="0"/>
    </xf>
    <xf numFmtId="0" fontId="6" fillId="0" borderId="12" xfId="0" applyFont="1" applyBorder="1" applyAlignment="1" applyProtection="1">
      <alignment horizontal="left" vertical="top"/>
      <protection locked="0"/>
    </xf>
    <xf numFmtId="0" fontId="6" fillId="0" borderId="5" xfId="0" applyFont="1" applyBorder="1" applyAlignment="1" applyProtection="1">
      <alignment horizontal="left" vertical="top"/>
      <protection locked="0"/>
    </xf>
    <xf numFmtId="0" fontId="14" fillId="0" borderId="2" xfId="0" applyFont="1" applyFill="1" applyBorder="1" applyAlignment="1" applyProtection="1">
      <alignment horizontal="left" vertical="top"/>
      <protection locked="0"/>
    </xf>
    <xf numFmtId="0" fontId="7" fillId="0" borderId="4" xfId="0" applyFont="1" applyFill="1" applyBorder="1" applyAlignment="1" applyProtection="1">
      <alignment horizontal="left" vertical="top"/>
      <protection locked="0"/>
    </xf>
    <xf numFmtId="164" fontId="6" fillId="0" borderId="4" xfId="0" applyNumberFormat="1" applyFont="1" applyBorder="1" applyAlignment="1" applyProtection="1">
      <alignment horizontal="right" vertical="center"/>
      <protection locked="0"/>
    </xf>
    <xf numFmtId="0" fontId="6" fillId="0" borderId="12" xfId="0" applyFont="1" applyBorder="1" applyAlignment="1" applyProtection="1">
      <alignment horizontal="center" vertical="center"/>
      <protection locked="0"/>
    </xf>
    <xf numFmtId="0" fontId="6" fillId="0" borderId="5" xfId="0" applyFont="1" applyBorder="1" applyAlignment="1" applyProtection="1">
      <alignment horizontal="right" vertical="center"/>
      <protection locked="0"/>
    </xf>
    <xf numFmtId="0" fontId="1" fillId="0" borderId="9" xfId="0" applyFont="1" applyFill="1" applyBorder="1" applyAlignment="1" applyProtection="1">
      <alignment horizontal="left" vertical="top"/>
      <protection locked="0"/>
    </xf>
    <xf numFmtId="0" fontId="6" fillId="0" borderId="0" xfId="0" applyFont="1" applyFill="1" applyBorder="1" applyAlignment="1" applyProtection="1">
      <alignment horizontal="left" vertical="top" wrapText="1"/>
    </xf>
    <xf numFmtId="0" fontId="6" fillId="3" borderId="1" xfId="1" applyFont="1" applyFill="1" applyBorder="1" applyAlignment="1" applyProtection="1">
      <alignment horizontal="left" vertical="top" wrapText="1"/>
      <protection locked="0"/>
    </xf>
    <xf numFmtId="0" fontId="6" fillId="3" borderId="1" xfId="1" applyFont="1" applyFill="1" applyBorder="1" applyAlignment="1" applyProtection="1">
      <alignment horizontal="left" vertical="top" wrapText="1"/>
    </xf>
    <xf numFmtId="0" fontId="6" fillId="0" borderId="0" xfId="0" applyFont="1" applyAlignment="1" applyProtection="1">
      <alignment horizontal="left" vertical="top"/>
      <protection locked="0"/>
    </xf>
    <xf numFmtId="0" fontId="6" fillId="0" borderId="0" xfId="0" applyFont="1" applyAlignment="1" applyProtection="1">
      <alignment horizontal="center" vertical="top"/>
      <protection locked="0"/>
    </xf>
    <xf numFmtId="0" fontId="6" fillId="0" borderId="0" xfId="0" applyFont="1" applyFill="1" applyAlignment="1" applyProtection="1">
      <alignment horizontal="left" vertical="top"/>
      <protection locked="0"/>
    </xf>
    <xf numFmtId="0" fontId="6" fillId="0" borderId="0" xfId="0" applyFont="1" applyFill="1" applyBorder="1" applyAlignment="1" applyProtection="1">
      <alignment horizontal="left" vertical="top" wrapText="1"/>
    </xf>
    <xf numFmtId="0" fontId="6" fillId="4" borderId="1" xfId="0" applyFont="1" applyFill="1" applyBorder="1" applyAlignment="1" applyProtection="1">
      <alignment horizontal="left" vertical="top" wrapText="1"/>
    </xf>
    <xf numFmtId="0" fontId="6" fillId="0" borderId="8" xfId="0" applyFont="1" applyFill="1" applyBorder="1" applyAlignment="1" applyProtection="1">
      <alignment horizontal="left" vertical="top"/>
    </xf>
    <xf numFmtId="0" fontId="6" fillId="0" borderId="8" xfId="0" applyFont="1" applyFill="1" applyBorder="1" applyAlignment="1" applyProtection="1">
      <alignment horizontal="center" vertical="top"/>
    </xf>
    <xf numFmtId="0" fontId="6" fillId="0" borderId="9" xfId="0" applyFont="1" applyFill="1" applyBorder="1" applyAlignment="1" applyProtection="1">
      <alignment horizontal="left" vertical="top"/>
    </xf>
    <xf numFmtId="0" fontId="6" fillId="0" borderId="7" xfId="0" applyFont="1" applyFill="1" applyBorder="1" applyAlignment="1" applyProtection="1">
      <alignment horizontal="left" vertical="top"/>
    </xf>
    <xf numFmtId="0" fontId="6" fillId="0" borderId="7" xfId="0" applyFont="1" applyFill="1" applyBorder="1" applyAlignment="1" applyProtection="1">
      <alignment horizontal="center" vertical="top"/>
    </xf>
    <xf numFmtId="0" fontId="1" fillId="0" borderId="9" xfId="0" applyFont="1" applyFill="1" applyBorder="1" applyAlignment="1" applyProtection="1">
      <alignment horizontal="left" vertical="top"/>
    </xf>
    <xf numFmtId="0" fontId="6" fillId="0" borderId="9" xfId="0" applyFont="1" applyFill="1" applyBorder="1" applyAlignment="1" applyProtection="1">
      <alignment horizontal="center" vertical="top"/>
    </xf>
    <xf numFmtId="0" fontId="6" fillId="0" borderId="1" xfId="0" applyFont="1" applyFill="1" applyBorder="1" applyAlignment="1" applyProtection="1">
      <alignment horizontal="left" vertical="top" wrapText="1"/>
    </xf>
    <xf numFmtId="0" fontId="6" fillId="0" borderId="1" xfId="0" applyFont="1" applyFill="1" applyBorder="1" applyAlignment="1" applyProtection="1">
      <alignment horizontal="center" vertical="top" wrapText="1"/>
    </xf>
    <xf numFmtId="165" fontId="6" fillId="0" borderId="1" xfId="0" applyNumberFormat="1" applyFont="1" applyFill="1" applyBorder="1" applyAlignment="1" applyProtection="1">
      <alignment horizontal="center" vertical="top" wrapText="1"/>
    </xf>
    <xf numFmtId="164" fontId="6" fillId="0" borderId="1" xfId="0" applyNumberFormat="1" applyFont="1" applyFill="1" applyBorder="1" applyAlignment="1" applyProtection="1">
      <alignment horizontal="right" vertical="top" wrapText="1"/>
    </xf>
    <xf numFmtId="164" fontId="6" fillId="0" borderId="1" xfId="0" applyNumberFormat="1" applyFont="1" applyFill="1" applyBorder="1" applyAlignment="1" applyProtection="1">
      <alignment horizontal="right" vertical="center" wrapText="1"/>
    </xf>
    <xf numFmtId="164" fontId="7" fillId="4" borderId="1" xfId="0" applyNumberFormat="1" applyFont="1" applyFill="1" applyBorder="1" applyAlignment="1" applyProtection="1">
      <alignment vertical="top" wrapText="1"/>
    </xf>
    <xf numFmtId="0" fontId="7" fillId="4" borderId="1" xfId="0" applyNumberFormat="1" applyFont="1" applyFill="1" applyBorder="1" applyAlignment="1" applyProtection="1">
      <alignment vertical="top" wrapText="1"/>
    </xf>
    <xf numFmtId="0" fontId="8" fillId="0" borderId="0" xfId="1" applyFont="1" applyFill="1" applyBorder="1" applyAlignment="1" applyProtection="1">
      <alignment horizontal="left" vertical="top" wrapText="1"/>
    </xf>
    <xf numFmtId="164" fontId="7" fillId="4" borderId="1" xfId="0" applyNumberFormat="1" applyFont="1" applyFill="1" applyBorder="1" applyAlignment="1" applyProtection="1">
      <alignment horizontal="right" vertical="center" wrapText="1"/>
    </xf>
    <xf numFmtId="0" fontId="6" fillId="0" borderId="8" xfId="0" applyFont="1" applyBorder="1" applyAlignment="1" applyProtection="1">
      <alignment horizontal="left" vertical="top"/>
    </xf>
    <xf numFmtId="0" fontId="6" fillId="0" borderId="2" xfId="0" applyFont="1" applyFill="1" applyBorder="1" applyAlignment="1" applyProtection="1">
      <alignment horizontal="left" vertical="top"/>
    </xf>
    <xf numFmtId="0" fontId="6" fillId="0" borderId="3" xfId="0" applyFont="1" applyBorder="1" applyAlignment="1" applyProtection="1">
      <alignment horizontal="left" vertical="top"/>
    </xf>
    <xf numFmtId="0" fontId="6" fillId="0" borderId="6" xfId="0" applyFont="1" applyBorder="1" applyAlignment="1" applyProtection="1">
      <alignment horizontal="left" vertical="top"/>
    </xf>
    <xf numFmtId="0" fontId="6" fillId="0" borderId="9" xfId="0" applyFont="1" applyBorder="1" applyAlignment="1" applyProtection="1">
      <alignment horizontal="left" vertical="top"/>
    </xf>
    <xf numFmtId="0" fontId="6" fillId="0" borderId="10" xfId="0" applyFont="1" applyFill="1" applyBorder="1" applyAlignment="1" applyProtection="1">
      <alignment horizontal="left" vertical="top"/>
    </xf>
    <xf numFmtId="0" fontId="6" fillId="0" borderId="11" xfId="0" applyFont="1" applyBorder="1" applyAlignment="1" applyProtection="1">
      <alignment horizontal="left" vertical="top"/>
    </xf>
    <xf numFmtId="0" fontId="6" fillId="0" borderId="7" xfId="0" applyFont="1" applyBorder="1" applyAlignment="1" applyProtection="1">
      <alignment horizontal="left" vertical="top"/>
    </xf>
    <xf numFmtId="0" fontId="6" fillId="0" borderId="4" xfId="0" applyFont="1" applyFill="1" applyBorder="1" applyAlignment="1" applyProtection="1">
      <alignment horizontal="left" vertical="top"/>
    </xf>
    <xf numFmtId="0" fontId="6" fillId="0" borderId="12" xfId="0" applyFont="1" applyBorder="1" applyAlignment="1" applyProtection="1">
      <alignment horizontal="left" vertical="top"/>
    </xf>
    <xf numFmtId="0" fontId="6" fillId="0" borderId="5" xfId="0" applyFont="1" applyBorder="1" applyAlignment="1" applyProtection="1">
      <alignment horizontal="left" vertical="top"/>
    </xf>
    <xf numFmtId="0" fontId="14" fillId="0" borderId="2" xfId="0" applyFont="1" applyFill="1" applyBorder="1" applyAlignment="1" applyProtection="1">
      <alignment horizontal="left" vertical="top"/>
    </xf>
    <xf numFmtId="0" fontId="7" fillId="0" borderId="4" xfId="0" applyFont="1" applyFill="1" applyBorder="1" applyAlignment="1" applyProtection="1">
      <alignment horizontal="left" vertical="top"/>
    </xf>
    <xf numFmtId="164" fontId="6" fillId="0" borderId="4" xfId="0" applyNumberFormat="1" applyFont="1" applyBorder="1" applyAlignment="1" applyProtection="1">
      <alignment horizontal="right" vertical="center"/>
    </xf>
    <xf numFmtId="0" fontId="6" fillId="0" borderId="12" xfId="0" applyFont="1" applyBorder="1" applyAlignment="1" applyProtection="1">
      <alignment horizontal="center" vertical="center"/>
    </xf>
    <xf numFmtId="0" fontId="6" fillId="0" borderId="5" xfId="0" applyFont="1" applyBorder="1" applyAlignment="1" applyProtection="1">
      <alignment horizontal="right" vertical="center"/>
    </xf>
    <xf numFmtId="0" fontId="6" fillId="0" borderId="0" xfId="0" applyFont="1" applyFill="1" applyBorder="1" applyAlignment="1" applyProtection="1">
      <alignment horizontal="left" vertical="top" wrapText="1"/>
    </xf>
    <xf numFmtId="0" fontId="26" fillId="2" borderId="0" xfId="2" applyFont="1" applyFill="1" applyBorder="1" applyAlignment="1">
      <alignment horizontal="left" vertical="top" wrapText="1"/>
    </xf>
    <xf numFmtId="0" fontId="26" fillId="2" borderId="11" xfId="2" applyFont="1" applyFill="1" applyBorder="1" applyAlignment="1">
      <alignment horizontal="left" vertical="top" wrapText="1"/>
    </xf>
    <xf numFmtId="0" fontId="8" fillId="2" borderId="2" xfId="0" applyFont="1" applyFill="1" applyBorder="1" applyAlignment="1">
      <alignment horizontal="left" vertical="top" wrapText="1"/>
    </xf>
    <xf numFmtId="0" fontId="8" fillId="2" borderId="3" xfId="0" applyFont="1" applyFill="1" applyBorder="1" applyAlignment="1">
      <alignment horizontal="left" vertical="top" wrapText="1"/>
    </xf>
    <xf numFmtId="0" fontId="8" fillId="2" borderId="6" xfId="0" applyFont="1" applyFill="1" applyBorder="1" applyAlignment="1">
      <alignment horizontal="left" vertical="top" wrapText="1"/>
    </xf>
    <xf numFmtId="0" fontId="8" fillId="2" borderId="10"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11" xfId="0" applyFont="1" applyFill="1" applyBorder="1" applyAlignment="1">
      <alignment horizontal="left" vertical="top" wrapText="1"/>
    </xf>
    <xf numFmtId="0" fontId="8" fillId="2" borderId="4" xfId="0" applyFont="1" applyFill="1" applyBorder="1" applyAlignment="1">
      <alignment horizontal="left" vertical="top" wrapText="1"/>
    </xf>
    <xf numFmtId="0" fontId="8" fillId="2" borderId="12" xfId="0" applyFont="1" applyFill="1" applyBorder="1" applyAlignment="1">
      <alignment horizontal="left" vertical="top" wrapText="1"/>
    </xf>
    <xf numFmtId="0" fontId="8" fillId="2" borderId="5" xfId="0" applyFont="1" applyFill="1" applyBorder="1" applyAlignment="1">
      <alignment horizontal="left" vertical="top" wrapText="1"/>
    </xf>
    <xf numFmtId="0" fontId="8" fillId="2" borderId="1" xfId="1" applyFont="1" applyFill="1" applyBorder="1" applyAlignment="1" applyProtection="1">
      <alignment vertical="top" wrapText="1"/>
    </xf>
    <xf numFmtId="0" fontId="8" fillId="2" borderId="1" xfId="0" applyFont="1" applyFill="1" applyBorder="1" applyAlignment="1">
      <alignment horizontal="left" vertical="top" wrapText="1"/>
    </xf>
    <xf numFmtId="0" fontId="22" fillId="2" borderId="2" xfId="0" applyFont="1" applyFill="1" applyBorder="1" applyAlignment="1">
      <alignment horizontal="left" vertical="top" wrapText="1"/>
    </xf>
    <xf numFmtId="0" fontId="22" fillId="2" borderId="3" xfId="0" applyFont="1" applyFill="1" applyBorder="1" applyAlignment="1">
      <alignment horizontal="left" vertical="top" wrapText="1"/>
    </xf>
    <xf numFmtId="0" fontId="22" fillId="2" borderId="6" xfId="0" applyFont="1" applyFill="1" applyBorder="1" applyAlignment="1">
      <alignment horizontal="left" vertical="top" wrapText="1"/>
    </xf>
    <xf numFmtId="0" fontId="22" fillId="2" borderId="10" xfId="0" applyFont="1" applyFill="1" applyBorder="1" applyAlignment="1">
      <alignment horizontal="left" vertical="top" wrapText="1"/>
    </xf>
    <xf numFmtId="0" fontId="22" fillId="2" borderId="0" xfId="0" applyFont="1" applyFill="1" applyBorder="1" applyAlignment="1">
      <alignment horizontal="left" vertical="top" wrapText="1"/>
    </xf>
    <xf numFmtId="0" fontId="22" fillId="2" borderId="11" xfId="0" applyFont="1" applyFill="1" applyBorder="1" applyAlignment="1">
      <alignment horizontal="left" vertical="top" wrapText="1"/>
    </xf>
    <xf numFmtId="0" fontId="22" fillId="2" borderId="4" xfId="0" applyFont="1" applyFill="1" applyBorder="1" applyAlignment="1">
      <alignment horizontal="left" vertical="top" wrapText="1"/>
    </xf>
    <xf numFmtId="0" fontId="22" fillId="2" borderId="12" xfId="0" applyFont="1" applyFill="1" applyBorder="1" applyAlignment="1">
      <alignment horizontal="left" vertical="top" wrapText="1"/>
    </xf>
    <xf numFmtId="0" fontId="22" fillId="2" borderId="5" xfId="0" applyFont="1" applyFill="1" applyBorder="1" applyAlignment="1">
      <alignment horizontal="left" vertical="top" wrapText="1"/>
    </xf>
    <xf numFmtId="0" fontId="6" fillId="3" borderId="1" xfId="1" applyNumberFormat="1" applyFont="1" applyFill="1" applyBorder="1" applyAlignment="1" applyProtection="1">
      <alignment horizontal="center" vertical="top" wrapText="1"/>
      <protection locked="0"/>
    </xf>
    <xf numFmtId="0" fontId="7" fillId="4" borderId="1" xfId="1" applyFont="1" applyFill="1" applyBorder="1" applyAlignment="1" applyProtection="1">
      <alignment horizontal="right" vertical="top" wrapText="1"/>
    </xf>
    <xf numFmtId="0" fontId="6" fillId="3" borderId="1" xfId="1" applyFont="1" applyFill="1" applyBorder="1" applyAlignment="1" applyProtection="1">
      <alignment horizontal="left" vertical="top" wrapText="1"/>
      <protection locked="0"/>
    </xf>
    <xf numFmtId="0" fontId="7" fillId="4" borderId="1" xfId="1" applyFont="1" applyFill="1" applyBorder="1" applyAlignment="1" applyProtection="1">
      <alignment horizontal="left" vertical="top" wrapText="1"/>
      <protection locked="0"/>
    </xf>
    <xf numFmtId="0" fontId="6" fillId="4" borderId="8" xfId="1" applyFont="1" applyFill="1" applyBorder="1" applyAlignment="1" applyProtection="1">
      <alignment horizontal="left" vertical="top" wrapText="1"/>
      <protection locked="0"/>
    </xf>
    <xf numFmtId="0" fontId="6" fillId="4" borderId="7" xfId="1" applyFont="1" applyFill="1" applyBorder="1" applyAlignment="1" applyProtection="1">
      <alignment horizontal="left" vertical="top" wrapText="1"/>
      <protection locked="0"/>
    </xf>
    <xf numFmtId="0" fontId="2" fillId="4" borderId="8" xfId="1" applyFont="1" applyFill="1" applyBorder="1" applyAlignment="1" applyProtection="1">
      <alignment horizontal="left" vertical="top" wrapText="1"/>
      <protection locked="0"/>
    </xf>
    <xf numFmtId="0" fontId="2" fillId="4" borderId="7" xfId="1" applyFont="1" applyFill="1" applyBorder="1" applyAlignment="1" applyProtection="1">
      <alignment horizontal="left" vertical="top" wrapText="1"/>
      <protection locked="0"/>
    </xf>
    <xf numFmtId="0" fontId="7" fillId="4" borderId="1" xfId="0" applyNumberFormat="1" applyFont="1" applyFill="1" applyBorder="1" applyAlignment="1" applyProtection="1">
      <alignment horizontal="right" vertical="top" wrapText="1"/>
      <protection locked="0"/>
    </xf>
    <xf numFmtId="0" fontId="12" fillId="4" borderId="1" xfId="1" applyFont="1" applyFill="1" applyBorder="1" applyAlignment="1" applyProtection="1">
      <alignment horizontal="right" vertical="top" wrapText="1"/>
      <protection locked="0"/>
    </xf>
    <xf numFmtId="0" fontId="8" fillId="2" borderId="1" xfId="0" applyFont="1" applyFill="1" applyBorder="1" applyAlignment="1" applyProtection="1">
      <alignment horizontal="left" vertical="top" wrapText="1"/>
    </xf>
    <xf numFmtId="0" fontId="8" fillId="2" borderId="1" xfId="1" applyFont="1" applyFill="1" applyBorder="1" applyAlignment="1" applyProtection="1">
      <alignment horizontal="left" vertical="top" wrapText="1"/>
    </xf>
    <xf numFmtId="0" fontId="6" fillId="3" borderId="1" xfId="1" applyFont="1" applyFill="1" applyBorder="1" applyAlignment="1" applyProtection="1">
      <alignment horizontal="left" vertical="top" wrapText="1"/>
    </xf>
    <xf numFmtId="0" fontId="24" fillId="0" borderId="0" xfId="0" applyFont="1" applyFill="1" applyBorder="1" applyAlignment="1" applyProtection="1">
      <alignment horizontal="center" vertical="top"/>
    </xf>
    <xf numFmtId="0" fontId="23" fillId="0" borderId="0" xfId="0" applyFont="1" applyAlignment="1" applyProtection="1">
      <alignment horizontal="center" vertical="top"/>
    </xf>
    <xf numFmtId="0" fontId="8" fillId="2" borderId="2" xfId="0" applyFont="1" applyFill="1" applyBorder="1" applyAlignment="1" applyProtection="1">
      <alignment horizontal="left" vertical="top" wrapText="1"/>
    </xf>
    <xf numFmtId="0" fontId="8" fillId="2" borderId="3" xfId="0" applyFont="1" applyFill="1" applyBorder="1" applyAlignment="1" applyProtection="1">
      <alignment horizontal="left" vertical="top" wrapText="1"/>
    </xf>
    <xf numFmtId="0" fontId="8" fillId="2" borderId="6" xfId="0" applyFont="1" applyFill="1" applyBorder="1" applyAlignment="1" applyProtection="1">
      <alignment horizontal="left" vertical="top" wrapText="1"/>
    </xf>
    <xf numFmtId="0" fontId="8" fillId="2" borderId="10" xfId="0" applyFont="1" applyFill="1" applyBorder="1" applyAlignment="1" applyProtection="1">
      <alignment horizontal="left" vertical="top" wrapText="1"/>
    </xf>
    <xf numFmtId="0" fontId="8" fillId="2" borderId="0" xfId="0" applyFont="1" applyFill="1" applyBorder="1" applyAlignment="1" applyProtection="1">
      <alignment horizontal="left" vertical="top" wrapText="1"/>
    </xf>
    <xf numFmtId="0" fontId="8" fillId="2" borderId="11" xfId="0" applyFont="1" applyFill="1" applyBorder="1" applyAlignment="1" applyProtection="1">
      <alignment horizontal="left" vertical="top" wrapText="1"/>
    </xf>
    <xf numFmtId="0" fontId="26" fillId="2" borderId="0" xfId="2" applyFont="1" applyFill="1" applyBorder="1" applyAlignment="1" applyProtection="1">
      <alignment horizontal="left" vertical="top" wrapText="1"/>
    </xf>
    <xf numFmtId="0" fontId="26" fillId="2" borderId="11" xfId="2" applyFont="1" applyFill="1" applyBorder="1" applyAlignment="1" applyProtection="1">
      <alignment horizontal="left" vertical="top" wrapText="1"/>
    </xf>
    <xf numFmtId="0" fontId="8" fillId="2" borderId="4" xfId="0" applyFont="1" applyFill="1" applyBorder="1" applyAlignment="1" applyProtection="1">
      <alignment horizontal="left" vertical="top" wrapText="1"/>
    </xf>
    <xf numFmtId="0" fontId="8" fillId="2" borderId="12" xfId="0" applyFont="1" applyFill="1" applyBorder="1" applyAlignment="1" applyProtection="1">
      <alignment horizontal="left" vertical="top" wrapText="1"/>
    </xf>
    <xf numFmtId="0" fontId="8" fillId="2" borderId="5" xfId="0" applyFont="1" applyFill="1" applyBorder="1" applyAlignment="1" applyProtection="1">
      <alignment horizontal="left" vertical="top" wrapText="1"/>
    </xf>
    <xf numFmtId="0" fontId="22" fillId="2" borderId="2" xfId="0" applyFont="1" applyFill="1" applyBorder="1" applyAlignment="1" applyProtection="1">
      <alignment horizontal="left" vertical="top" wrapText="1"/>
    </xf>
    <xf numFmtId="0" fontId="22" fillId="2" borderId="3" xfId="0" applyFont="1" applyFill="1" applyBorder="1" applyAlignment="1" applyProtection="1">
      <alignment horizontal="left" vertical="top" wrapText="1"/>
    </xf>
    <xf numFmtId="0" fontId="22" fillId="2" borderId="6" xfId="0" applyFont="1" applyFill="1" applyBorder="1" applyAlignment="1" applyProtection="1">
      <alignment horizontal="left" vertical="top" wrapText="1"/>
    </xf>
    <xf numFmtId="0" fontId="22" fillId="2" borderId="10" xfId="0" applyFont="1" applyFill="1" applyBorder="1" applyAlignment="1" applyProtection="1">
      <alignment horizontal="left" vertical="top" wrapText="1"/>
    </xf>
    <xf numFmtId="0" fontId="22" fillId="2" borderId="0" xfId="0" applyFont="1" applyFill="1" applyBorder="1" applyAlignment="1" applyProtection="1">
      <alignment horizontal="left" vertical="top" wrapText="1"/>
    </xf>
    <xf numFmtId="0" fontId="22" fillId="2" borderId="11" xfId="0" applyFont="1" applyFill="1" applyBorder="1" applyAlignment="1" applyProtection="1">
      <alignment horizontal="left" vertical="top" wrapText="1"/>
    </xf>
    <xf numFmtId="0" fontId="22" fillId="2" borderId="4" xfId="0" applyFont="1" applyFill="1" applyBorder="1" applyAlignment="1" applyProtection="1">
      <alignment horizontal="left" vertical="top" wrapText="1"/>
    </xf>
    <xf numFmtId="0" fontId="22" fillId="2" borderId="12" xfId="0" applyFont="1" applyFill="1" applyBorder="1" applyAlignment="1" applyProtection="1">
      <alignment horizontal="left" vertical="top" wrapText="1"/>
    </xf>
    <xf numFmtId="0" fontId="22" fillId="2" borderId="5" xfId="0" applyFont="1" applyFill="1" applyBorder="1" applyAlignment="1" applyProtection="1">
      <alignment horizontal="left" vertical="top" wrapText="1"/>
    </xf>
    <xf numFmtId="0" fontId="6" fillId="3" borderId="1" xfId="1" applyNumberFormat="1" applyFont="1" applyFill="1" applyBorder="1" applyAlignment="1" applyProtection="1">
      <alignment horizontal="center" vertical="top" wrapText="1"/>
    </xf>
    <xf numFmtId="0" fontId="6" fillId="4" borderId="8" xfId="1" applyFont="1" applyFill="1" applyBorder="1" applyAlignment="1" applyProtection="1">
      <alignment horizontal="left" vertical="top" wrapText="1"/>
    </xf>
    <xf numFmtId="0" fontId="6" fillId="4" borderId="7" xfId="1" applyFont="1" applyFill="1" applyBorder="1" applyAlignment="1" applyProtection="1">
      <alignment horizontal="left" vertical="top" wrapText="1"/>
    </xf>
    <xf numFmtId="0" fontId="2" fillId="4" borderId="8" xfId="1" applyFont="1" applyFill="1" applyBorder="1" applyAlignment="1" applyProtection="1">
      <alignment horizontal="left" vertical="top" wrapText="1"/>
    </xf>
    <xf numFmtId="0" fontId="2" fillId="4" borderId="7" xfId="1" applyFont="1" applyFill="1" applyBorder="1" applyAlignment="1" applyProtection="1">
      <alignment horizontal="left" vertical="top" wrapText="1"/>
    </xf>
    <xf numFmtId="0" fontId="23" fillId="0" borderId="12" xfId="0" applyFont="1" applyBorder="1" applyAlignment="1" applyProtection="1">
      <alignment horizontal="center" vertical="top"/>
    </xf>
    <xf numFmtId="164" fontId="6" fillId="0" borderId="8" xfId="0" applyNumberFormat="1" applyFont="1" applyFill="1" applyBorder="1" applyAlignment="1" applyProtection="1">
      <alignment horizontal="center" vertical="center" wrapText="1"/>
    </xf>
    <xf numFmtId="164" fontId="6" fillId="0" borderId="7" xfId="0" applyNumberFormat="1" applyFont="1" applyFill="1" applyBorder="1" applyAlignment="1" applyProtection="1">
      <alignment horizontal="center" vertical="center" wrapText="1"/>
    </xf>
    <xf numFmtId="164" fontId="6" fillId="0" borderId="9" xfId="0" applyNumberFormat="1" applyFont="1" applyFill="1" applyBorder="1" applyAlignment="1" applyProtection="1">
      <alignment horizontal="center" vertical="center" wrapText="1"/>
    </xf>
    <xf numFmtId="0" fontId="7" fillId="4" borderId="1" xfId="0" applyNumberFormat="1" applyFont="1" applyFill="1" applyBorder="1" applyAlignment="1" applyProtection="1">
      <alignment horizontal="right" vertical="top" wrapText="1"/>
    </xf>
    <xf numFmtId="0" fontId="7" fillId="4" borderId="1" xfId="1" applyFont="1" applyFill="1" applyBorder="1" applyAlignment="1" applyProtection="1">
      <alignment horizontal="left" vertical="top" wrapText="1"/>
    </xf>
    <xf numFmtId="0" fontId="12" fillId="4" borderId="1" xfId="1" applyFont="1" applyFill="1" applyBorder="1" applyAlignment="1" applyProtection="1">
      <alignment horizontal="right" vertical="top" wrapText="1"/>
    </xf>
  </cellXfs>
  <cellStyles count="3">
    <cellStyle name="Hyperlink" xfId="2" builtinId="8"/>
    <cellStyle name="Normal" xfId="0" builtinId="0"/>
    <cellStyle name="Normal 2" xfId="1" xr:uid="{00000000-0005-0000-0000-000002000000}"/>
  </cellStyles>
  <dxfs count="0"/>
  <tableStyles count="0" defaultTableStyle="TableStyleMedium9" defaultPivotStyle="PivotStyleLight16"/>
  <colors>
    <mruColors>
      <color rgb="FFFFFF99"/>
      <color rgb="FF73D7F4"/>
      <color rgb="FFEAEAEA"/>
      <color rgb="FF00BBF2"/>
      <color rgb="FF0033CC"/>
      <color rgb="FF0000FF"/>
      <color rgb="FF0000CC"/>
      <color rgb="FF3333FF"/>
      <color rgb="FFE105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3372000</xdr:colOff>
      <xdr:row>11</xdr:row>
      <xdr:rowOff>102524</xdr:rowOff>
    </xdr:to>
    <xdr:pic>
      <xdr:nvPicPr>
        <xdr:cNvPr id="2" name="Picture 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9468000" cy="2198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916481</xdr:colOff>
      <xdr:row>11</xdr:row>
      <xdr:rowOff>74193</xdr:rowOff>
    </xdr:from>
    <xdr:to>
      <xdr:col>2</xdr:col>
      <xdr:colOff>2380080</xdr:colOff>
      <xdr:row>14</xdr:row>
      <xdr:rowOff>181635</xdr:rowOff>
    </xdr:to>
    <xdr:pic>
      <xdr:nvPicPr>
        <xdr:cNvPr id="3" name="Picture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916481" y="2169693"/>
          <a:ext cx="7559599" cy="678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1311088</xdr:colOff>
      <xdr:row>0</xdr:row>
      <xdr:rowOff>0</xdr:rowOff>
    </xdr:from>
    <xdr:to>
      <xdr:col>2</xdr:col>
      <xdr:colOff>3176467</xdr:colOff>
      <xdr:row>8</xdr:row>
      <xdr:rowOff>136872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a:srcRect t="6435" b="6435"/>
        <a:stretch/>
      </xdr:blipFill>
      <xdr:spPr>
        <a:xfrm>
          <a:off x="5692588" y="0"/>
          <a:ext cx="3579879" cy="16608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644</xdr:colOff>
      <xdr:row>15</xdr:row>
      <xdr:rowOff>51109</xdr:rowOff>
    </xdr:to>
    <xdr:pic>
      <xdr:nvPicPr>
        <xdr:cNvPr id="2" name="Picture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 y="0"/>
          <a:ext cx="12492000" cy="2908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1417912</xdr:colOff>
      <xdr:row>15</xdr:row>
      <xdr:rowOff>39907</xdr:rowOff>
    </xdr:from>
    <xdr:to>
      <xdr:col>9</xdr:col>
      <xdr:colOff>606929</xdr:colOff>
      <xdr:row>19</xdr:row>
      <xdr:rowOff>177907</xdr:rowOff>
    </xdr:to>
    <xdr:pic>
      <xdr:nvPicPr>
        <xdr:cNvPr id="3" name="Picture 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417912" y="2897407"/>
          <a:ext cx="10002693"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661147</xdr:colOff>
      <xdr:row>2</xdr:row>
      <xdr:rowOff>127348</xdr:rowOff>
    </xdr:from>
    <xdr:to>
      <xdr:col>2</xdr:col>
      <xdr:colOff>459442</xdr:colOff>
      <xdr:row>8</xdr:row>
      <xdr:rowOff>134471</xdr:rowOff>
    </xdr:to>
    <xdr:sp macro="" textlink="">
      <xdr:nvSpPr>
        <xdr:cNvPr id="4" name="Rectangle 3">
          <a:extLst>
            <a:ext uri="{FF2B5EF4-FFF2-40B4-BE49-F238E27FC236}">
              <a16:creationId xmlns:a16="http://schemas.microsoft.com/office/drawing/2014/main" id="{00000000-0008-0000-0100-000004000000}"/>
            </a:ext>
          </a:extLst>
        </xdr:cNvPr>
        <xdr:cNvSpPr/>
      </xdr:nvSpPr>
      <xdr:spPr>
        <a:xfrm>
          <a:off x="661147" y="508348"/>
          <a:ext cx="3765177" cy="115012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SG" sz="3600" b="1">
              <a:latin typeface="Arial" panose="020B0604020202020204" pitchFamily="34" charset="0"/>
              <a:cs typeface="Arial" panose="020B0604020202020204" pitchFamily="34" charset="0"/>
            </a:rPr>
            <a:t>LIST</a:t>
          </a:r>
          <a:r>
            <a:rPr lang="en-SG" sz="3600" b="1" baseline="0">
              <a:latin typeface="Arial" panose="020B0604020202020204" pitchFamily="34" charset="0"/>
              <a:cs typeface="Arial" panose="020B0604020202020204" pitchFamily="34" charset="0"/>
            </a:rPr>
            <a:t> OF </a:t>
          </a:r>
          <a:r>
            <a:rPr lang="en-SG" sz="3600" b="1">
              <a:latin typeface="Arial" panose="020B0604020202020204" pitchFamily="34" charset="0"/>
              <a:cs typeface="Arial" panose="020B0604020202020204" pitchFamily="34" charset="0"/>
            </a:rPr>
            <a:t>EXPENDITURES</a:t>
          </a:r>
        </a:p>
      </xdr:txBody>
    </xdr:sp>
    <xdr:clientData/>
  </xdr:twoCellAnchor>
  <xdr:twoCellAnchor editAs="absolute">
    <xdr:from>
      <xdr:col>5</xdr:col>
      <xdr:colOff>857251</xdr:colOff>
      <xdr:row>0</xdr:row>
      <xdr:rowOff>0</xdr:rowOff>
    </xdr:from>
    <xdr:to>
      <xdr:col>9</xdr:col>
      <xdr:colOff>1471173</xdr:colOff>
      <xdr:row>11</xdr:row>
      <xdr:rowOff>86854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3"/>
        <a:srcRect t="6435" b="6435"/>
        <a:stretch/>
      </xdr:blipFill>
      <xdr:spPr>
        <a:xfrm>
          <a:off x="7456715" y="0"/>
          <a:ext cx="4804922" cy="21823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3372000</xdr:colOff>
      <xdr:row>11</xdr:row>
      <xdr:rowOff>102524</xdr:rowOff>
    </xdr:to>
    <xdr:pic>
      <xdr:nvPicPr>
        <xdr:cNvPr id="2" name="Picture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9468000" cy="2198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916481</xdr:colOff>
      <xdr:row>11</xdr:row>
      <xdr:rowOff>74193</xdr:rowOff>
    </xdr:from>
    <xdr:to>
      <xdr:col>2</xdr:col>
      <xdr:colOff>2380080</xdr:colOff>
      <xdr:row>14</xdr:row>
      <xdr:rowOff>181635</xdr:rowOff>
    </xdr:to>
    <xdr:pic>
      <xdr:nvPicPr>
        <xdr:cNvPr id="3" name="Picture 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916481" y="2169693"/>
          <a:ext cx="7559599" cy="678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1311088</xdr:colOff>
      <xdr:row>0</xdr:row>
      <xdr:rowOff>0</xdr:rowOff>
    </xdr:from>
    <xdr:to>
      <xdr:col>2</xdr:col>
      <xdr:colOff>3176467</xdr:colOff>
      <xdr:row>8</xdr:row>
      <xdr:rowOff>136872</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3"/>
        <a:srcRect t="6435" b="6435"/>
        <a:stretch/>
      </xdr:blipFill>
      <xdr:spPr>
        <a:xfrm>
          <a:off x="5692588" y="0"/>
          <a:ext cx="3579879" cy="16608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644</xdr:colOff>
      <xdr:row>15</xdr:row>
      <xdr:rowOff>51109</xdr:rowOff>
    </xdr:to>
    <xdr:pic>
      <xdr:nvPicPr>
        <xdr:cNvPr id="2" name="Picture 2">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 y="0"/>
          <a:ext cx="12478393" cy="2908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1213805</xdr:colOff>
      <xdr:row>14</xdr:row>
      <xdr:rowOff>55115</xdr:rowOff>
    </xdr:from>
    <xdr:to>
      <xdr:col>9</xdr:col>
      <xdr:colOff>402822</xdr:colOff>
      <xdr:row>19</xdr:row>
      <xdr:rowOff>2615</xdr:rowOff>
    </xdr:to>
    <xdr:pic>
      <xdr:nvPicPr>
        <xdr:cNvPr id="3" name="Picture 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213805" y="2722115"/>
          <a:ext cx="9961792"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661147</xdr:colOff>
      <xdr:row>2</xdr:row>
      <xdr:rowOff>127348</xdr:rowOff>
    </xdr:from>
    <xdr:to>
      <xdr:col>2</xdr:col>
      <xdr:colOff>459442</xdr:colOff>
      <xdr:row>8</xdr:row>
      <xdr:rowOff>134471</xdr:rowOff>
    </xdr:to>
    <xdr:sp macro="" textlink="">
      <xdr:nvSpPr>
        <xdr:cNvPr id="4" name="Rectangle 3">
          <a:extLst>
            <a:ext uri="{FF2B5EF4-FFF2-40B4-BE49-F238E27FC236}">
              <a16:creationId xmlns:a16="http://schemas.microsoft.com/office/drawing/2014/main" id="{00000000-0008-0000-0300-000004000000}"/>
            </a:ext>
          </a:extLst>
        </xdr:cNvPr>
        <xdr:cNvSpPr/>
      </xdr:nvSpPr>
      <xdr:spPr>
        <a:xfrm>
          <a:off x="661147" y="508348"/>
          <a:ext cx="3760695" cy="115012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SG" sz="3600" b="1">
              <a:latin typeface="Arial" panose="020B0604020202020204" pitchFamily="34" charset="0"/>
              <a:cs typeface="Arial" panose="020B0604020202020204" pitchFamily="34" charset="0"/>
            </a:rPr>
            <a:t>LIST</a:t>
          </a:r>
          <a:r>
            <a:rPr lang="en-SG" sz="3600" b="1" baseline="0">
              <a:latin typeface="Arial" panose="020B0604020202020204" pitchFamily="34" charset="0"/>
              <a:cs typeface="Arial" panose="020B0604020202020204" pitchFamily="34" charset="0"/>
            </a:rPr>
            <a:t> OF </a:t>
          </a:r>
          <a:r>
            <a:rPr lang="en-SG" sz="3600" b="1">
              <a:latin typeface="Arial" panose="020B0604020202020204" pitchFamily="34" charset="0"/>
              <a:cs typeface="Arial" panose="020B0604020202020204" pitchFamily="34" charset="0"/>
            </a:rPr>
            <a:t>EXPENDITURES</a:t>
          </a:r>
        </a:p>
      </xdr:txBody>
    </xdr:sp>
    <xdr:clientData/>
  </xdr:twoCellAnchor>
  <xdr:twoCellAnchor editAs="absolute">
    <xdr:from>
      <xdr:col>5</xdr:col>
      <xdr:colOff>857251</xdr:colOff>
      <xdr:row>0</xdr:row>
      <xdr:rowOff>0</xdr:rowOff>
    </xdr:from>
    <xdr:to>
      <xdr:col>9</xdr:col>
      <xdr:colOff>1471173</xdr:colOff>
      <xdr:row>11</xdr:row>
      <xdr:rowOff>86854</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srcRect t="6435" b="6435"/>
        <a:stretch/>
      </xdr:blipFill>
      <xdr:spPr>
        <a:xfrm>
          <a:off x="7439026" y="0"/>
          <a:ext cx="4804922" cy="218235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hcorps.sg/en/initiativ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youthcorps.sg/en/initiativ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100"/>
  <sheetViews>
    <sheetView tabSelected="1" topLeftCell="A61" zoomScale="85" zoomScaleNormal="85" zoomScaleSheetLayoutView="100" zoomScalePageLayoutView="30" workbookViewId="0">
      <selection activeCell="A81" sqref="A81"/>
    </sheetView>
  </sheetViews>
  <sheetFormatPr defaultColWidth="8.88671875" defaultRowHeight="14.4" x14ac:dyDescent="0.25"/>
  <cols>
    <col min="1" max="1" width="65.6640625" style="1" customWidth="1"/>
    <col min="2" max="2" width="25.6640625" style="39" customWidth="1"/>
    <col min="3" max="3" width="50.6640625" style="34" customWidth="1"/>
    <col min="4" max="4" width="8.88671875" style="1"/>
    <col min="5" max="5" width="120.6640625" style="1" customWidth="1"/>
    <col min="6" max="16384" width="8.88671875" style="1"/>
  </cols>
  <sheetData>
    <row r="1" spans="1:7" x14ac:dyDescent="0.25">
      <c r="A1" s="2"/>
      <c r="B1" s="33"/>
      <c r="C1" s="32"/>
      <c r="D1" s="2"/>
      <c r="E1" s="48"/>
      <c r="F1" s="2"/>
      <c r="G1" s="2"/>
    </row>
    <row r="2" spans="1:7" x14ac:dyDescent="0.25">
      <c r="A2" s="2"/>
      <c r="B2" s="33"/>
      <c r="C2" s="32"/>
      <c r="D2" s="2"/>
      <c r="E2" s="48"/>
      <c r="F2" s="2"/>
      <c r="G2" s="2"/>
    </row>
    <row r="3" spans="1:7" x14ac:dyDescent="0.25">
      <c r="A3" s="2"/>
      <c r="B3" s="33"/>
      <c r="C3" s="32"/>
      <c r="D3" s="2"/>
      <c r="E3" s="48"/>
      <c r="F3" s="2"/>
      <c r="G3" s="2"/>
    </row>
    <row r="4" spans="1:7" x14ac:dyDescent="0.25">
      <c r="A4" s="2"/>
      <c r="B4" s="33"/>
      <c r="C4" s="32"/>
      <c r="D4" s="2"/>
      <c r="E4" s="48"/>
      <c r="F4" s="2"/>
      <c r="G4" s="2"/>
    </row>
    <row r="5" spans="1:7" x14ac:dyDescent="0.25">
      <c r="A5" s="2"/>
      <c r="B5" s="33"/>
      <c r="C5" s="32"/>
      <c r="D5" s="2"/>
      <c r="E5" s="48"/>
      <c r="F5" s="2"/>
      <c r="G5" s="2"/>
    </row>
    <row r="6" spans="1:7" x14ac:dyDescent="0.25">
      <c r="A6" s="2"/>
      <c r="B6" s="33"/>
      <c r="C6" s="32"/>
      <c r="D6" s="2"/>
      <c r="E6" s="48"/>
      <c r="F6" s="2"/>
      <c r="G6" s="2"/>
    </row>
    <row r="7" spans="1:7" x14ac:dyDescent="0.25">
      <c r="A7" s="2"/>
      <c r="B7" s="33"/>
      <c r="C7" s="32"/>
      <c r="D7" s="2"/>
      <c r="F7" s="2"/>
      <c r="G7" s="2"/>
    </row>
    <row r="8" spans="1:7" x14ac:dyDescent="0.25">
      <c r="A8" s="2"/>
      <c r="B8" s="33"/>
      <c r="C8" s="32"/>
      <c r="D8" s="2"/>
      <c r="F8" s="2"/>
      <c r="G8" s="2"/>
    </row>
    <row r="9" spans="1:7" x14ac:dyDescent="0.25">
      <c r="A9" s="2"/>
      <c r="B9" s="33"/>
      <c r="C9" s="32"/>
      <c r="D9" s="2"/>
      <c r="F9" s="2"/>
      <c r="G9" s="2"/>
    </row>
    <row r="10" spans="1:7" x14ac:dyDescent="0.25">
      <c r="A10" s="2"/>
      <c r="B10" s="33"/>
      <c r="C10" s="32"/>
      <c r="D10" s="2"/>
      <c r="F10" s="2"/>
      <c r="G10" s="2"/>
    </row>
    <row r="11" spans="1:7" x14ac:dyDescent="0.25">
      <c r="A11" s="2"/>
      <c r="B11" s="33"/>
      <c r="C11" s="32"/>
      <c r="D11" s="2"/>
      <c r="F11" s="2"/>
      <c r="G11" s="2"/>
    </row>
    <row r="12" spans="1:7" x14ac:dyDescent="0.25">
      <c r="A12" s="2"/>
      <c r="B12" s="33"/>
      <c r="C12" s="32"/>
      <c r="D12" s="2"/>
      <c r="F12" s="2"/>
      <c r="G12" s="2"/>
    </row>
    <row r="13" spans="1:7" x14ac:dyDescent="0.25">
      <c r="A13" s="2"/>
      <c r="B13" s="33"/>
      <c r="C13" s="32"/>
      <c r="D13" s="2"/>
      <c r="F13" s="2"/>
      <c r="G13" s="2"/>
    </row>
    <row r="14" spans="1:7" x14ac:dyDescent="0.25">
      <c r="A14" s="2"/>
      <c r="B14" s="33"/>
      <c r="C14" s="32"/>
      <c r="D14" s="2"/>
      <c r="F14" s="2"/>
      <c r="G14" s="2"/>
    </row>
    <row r="15" spans="1:7" x14ac:dyDescent="0.25">
      <c r="A15" s="2"/>
      <c r="B15" s="33"/>
      <c r="D15" s="2"/>
      <c r="F15" s="2"/>
      <c r="G15" s="2"/>
    </row>
    <row r="16" spans="1:7" x14ac:dyDescent="0.25">
      <c r="A16" s="2"/>
      <c r="B16" s="33"/>
      <c r="C16" s="3" t="s">
        <v>98</v>
      </c>
      <c r="D16" s="2"/>
      <c r="F16" s="2"/>
      <c r="G16" s="2"/>
    </row>
    <row r="17" spans="1:7" x14ac:dyDescent="0.25">
      <c r="A17" s="168" t="s">
        <v>93</v>
      </c>
      <c r="B17" s="169"/>
      <c r="C17" s="170"/>
      <c r="D17" s="2"/>
      <c r="E17" s="178" t="s">
        <v>67</v>
      </c>
      <c r="F17" s="2"/>
      <c r="G17" s="2"/>
    </row>
    <row r="18" spans="1:7" x14ac:dyDescent="0.25">
      <c r="A18" s="171"/>
      <c r="B18" s="172"/>
      <c r="C18" s="173"/>
      <c r="D18" s="2"/>
      <c r="E18" s="178"/>
      <c r="F18" s="2"/>
      <c r="G18" s="2"/>
    </row>
    <row r="19" spans="1:7" x14ac:dyDescent="0.25">
      <c r="A19" s="58" t="s">
        <v>94</v>
      </c>
      <c r="B19" s="166" t="s">
        <v>92</v>
      </c>
      <c r="C19" s="167"/>
      <c r="D19" s="2"/>
      <c r="E19" s="178"/>
      <c r="F19" s="2"/>
      <c r="G19" s="2"/>
    </row>
    <row r="20" spans="1:7" x14ac:dyDescent="0.25">
      <c r="A20" s="171" t="s">
        <v>95</v>
      </c>
      <c r="B20" s="172"/>
      <c r="C20" s="173"/>
      <c r="D20" s="2"/>
      <c r="E20" s="178"/>
      <c r="F20" s="2"/>
      <c r="G20" s="2"/>
    </row>
    <row r="21" spans="1:7" x14ac:dyDescent="0.25">
      <c r="A21" s="171"/>
      <c r="B21" s="172"/>
      <c r="C21" s="173"/>
      <c r="D21" s="2"/>
      <c r="E21" s="178"/>
      <c r="F21" s="2"/>
      <c r="G21" s="2"/>
    </row>
    <row r="22" spans="1:7" x14ac:dyDescent="0.25">
      <c r="A22" s="171"/>
      <c r="B22" s="172"/>
      <c r="C22" s="173"/>
      <c r="D22" s="2"/>
      <c r="E22" s="178"/>
      <c r="F22" s="2"/>
      <c r="G22" s="2"/>
    </row>
    <row r="23" spans="1:7" x14ac:dyDescent="0.25">
      <c r="A23" s="171"/>
      <c r="B23" s="172"/>
      <c r="C23" s="173"/>
      <c r="D23" s="2"/>
      <c r="E23" s="178"/>
      <c r="F23" s="2"/>
      <c r="G23" s="2"/>
    </row>
    <row r="24" spans="1:7" x14ac:dyDescent="0.25">
      <c r="A24" s="174"/>
      <c r="B24" s="175"/>
      <c r="C24" s="176"/>
      <c r="D24" s="2"/>
      <c r="E24" s="178"/>
      <c r="F24" s="2"/>
      <c r="G24" s="2"/>
    </row>
    <row r="25" spans="1:7" x14ac:dyDescent="0.25">
      <c r="A25" s="179" t="s">
        <v>77</v>
      </c>
      <c r="B25" s="180"/>
      <c r="C25" s="181"/>
      <c r="D25" s="2"/>
      <c r="E25" s="178"/>
      <c r="F25" s="2"/>
      <c r="G25" s="2"/>
    </row>
    <row r="26" spans="1:7" x14ac:dyDescent="0.25">
      <c r="A26" s="182"/>
      <c r="B26" s="183"/>
      <c r="C26" s="184"/>
      <c r="D26" s="2"/>
      <c r="E26" s="178"/>
      <c r="F26" s="2"/>
      <c r="G26" s="2"/>
    </row>
    <row r="27" spans="1:7" x14ac:dyDescent="0.25">
      <c r="A27" s="182"/>
      <c r="B27" s="183"/>
      <c r="C27" s="184"/>
      <c r="D27" s="2"/>
      <c r="E27" s="178"/>
      <c r="F27" s="2"/>
      <c r="G27" s="2"/>
    </row>
    <row r="28" spans="1:7" x14ac:dyDescent="0.25">
      <c r="A28" s="185"/>
      <c r="B28" s="186"/>
      <c r="C28" s="187"/>
      <c r="D28" s="2"/>
      <c r="E28" s="178"/>
      <c r="F28" s="2"/>
      <c r="G28" s="2"/>
    </row>
    <row r="29" spans="1:7" x14ac:dyDescent="0.25">
      <c r="A29" s="2"/>
      <c r="B29" s="33"/>
      <c r="C29" s="3"/>
      <c r="D29" s="2"/>
      <c r="E29" s="178"/>
      <c r="F29" s="2"/>
      <c r="G29" s="2"/>
    </row>
    <row r="30" spans="1:7" s="4" customFormat="1" x14ac:dyDescent="0.25">
      <c r="A30" s="7" t="s">
        <v>16</v>
      </c>
      <c r="B30" s="188"/>
      <c r="C30" s="188"/>
      <c r="E30" s="178"/>
    </row>
    <row r="31" spans="1:7" s="4" customFormat="1" x14ac:dyDescent="0.25">
      <c r="A31" s="7" t="s">
        <v>69</v>
      </c>
      <c r="B31" s="188"/>
      <c r="C31" s="188"/>
      <c r="E31" s="178"/>
    </row>
    <row r="32" spans="1:7" s="4" customFormat="1" x14ac:dyDescent="0.25">
      <c r="A32" s="16"/>
      <c r="B32" s="8" t="s">
        <v>43</v>
      </c>
      <c r="C32" s="8" t="s">
        <v>44</v>
      </c>
      <c r="E32" s="178"/>
    </row>
    <row r="33" spans="1:5" s="4" customFormat="1" x14ac:dyDescent="0.25">
      <c r="A33" s="7" t="s">
        <v>45</v>
      </c>
      <c r="B33" s="59"/>
      <c r="C33" s="59"/>
      <c r="E33" s="178"/>
    </row>
    <row r="34" spans="1:5" s="4" customFormat="1" x14ac:dyDescent="0.25">
      <c r="A34" s="7" t="s">
        <v>46</v>
      </c>
      <c r="B34" s="59"/>
      <c r="C34" s="59"/>
      <c r="E34" s="178"/>
    </row>
    <row r="35" spans="1:5" s="4" customFormat="1" x14ac:dyDescent="0.25">
      <c r="A35" s="7" t="s">
        <v>52</v>
      </c>
      <c r="B35" s="59"/>
      <c r="C35" s="59"/>
      <c r="E35" s="178"/>
    </row>
    <row r="36" spans="1:5" s="4" customFormat="1" x14ac:dyDescent="0.25">
      <c r="A36" s="189" t="s">
        <v>53</v>
      </c>
      <c r="B36" s="189"/>
      <c r="C36" s="29">
        <f>SUM(B33:C35)</f>
        <v>0</v>
      </c>
      <c r="D36" s="44"/>
      <c r="E36" s="178"/>
    </row>
    <row r="37" spans="1:5" s="4" customFormat="1" x14ac:dyDescent="0.25">
      <c r="A37" s="43"/>
      <c r="B37" s="9"/>
      <c r="C37" s="15"/>
      <c r="E37" s="177" t="s">
        <v>68</v>
      </c>
    </row>
    <row r="38" spans="1:5" s="4" customFormat="1" ht="28.8" x14ac:dyDescent="0.25">
      <c r="A38" s="50" t="s">
        <v>54</v>
      </c>
      <c r="B38" s="11" t="s">
        <v>0</v>
      </c>
      <c r="C38" s="10" t="s">
        <v>56</v>
      </c>
      <c r="E38" s="177"/>
    </row>
    <row r="39" spans="1:5" s="4" customFormat="1" ht="57.6" x14ac:dyDescent="0.25">
      <c r="A39" s="49" t="s">
        <v>31</v>
      </c>
      <c r="B39" s="63"/>
      <c r="C39" s="64" t="s">
        <v>99</v>
      </c>
      <c r="E39" s="177"/>
    </row>
    <row r="40" spans="1:5" s="4" customFormat="1" ht="57.6" x14ac:dyDescent="0.25">
      <c r="A40" s="52" t="s">
        <v>32</v>
      </c>
      <c r="B40" s="63"/>
      <c r="C40" s="64" t="s">
        <v>100</v>
      </c>
      <c r="E40" s="177"/>
    </row>
    <row r="41" spans="1:5" s="4" customFormat="1" x14ac:dyDescent="0.25">
      <c r="A41" s="17" t="s">
        <v>47</v>
      </c>
      <c r="B41" s="26">
        <f>SUM(B39:B40)</f>
        <v>0</v>
      </c>
      <c r="C41" s="27"/>
      <c r="E41" s="177"/>
    </row>
    <row r="42" spans="1:5" s="4" customFormat="1" x14ac:dyDescent="0.25">
      <c r="A42" s="45"/>
      <c r="B42" s="12"/>
      <c r="C42" s="35"/>
      <c r="E42" s="177"/>
    </row>
    <row r="43" spans="1:5" s="4" customFormat="1" ht="28.8" x14ac:dyDescent="0.25">
      <c r="A43" s="50" t="s">
        <v>55</v>
      </c>
      <c r="B43" s="10" t="s">
        <v>0</v>
      </c>
      <c r="C43" s="10" t="s">
        <v>57</v>
      </c>
      <c r="E43" s="177"/>
    </row>
    <row r="44" spans="1:5" s="4" customFormat="1" ht="28.8" x14ac:dyDescent="0.25">
      <c r="A44" s="49" t="s">
        <v>33</v>
      </c>
      <c r="B44" s="63"/>
      <c r="C44" s="190" t="s">
        <v>99</v>
      </c>
      <c r="E44" s="177"/>
    </row>
    <row r="45" spans="1:5" s="4" customFormat="1" x14ac:dyDescent="0.25">
      <c r="A45" s="49" t="s">
        <v>34</v>
      </c>
      <c r="B45" s="63"/>
      <c r="C45" s="190"/>
      <c r="E45" s="53"/>
    </row>
    <row r="46" spans="1:5" s="4" customFormat="1" x14ac:dyDescent="0.25">
      <c r="A46" s="49" t="s">
        <v>35</v>
      </c>
      <c r="B46" s="63"/>
      <c r="C46" s="190"/>
      <c r="E46" s="53"/>
    </row>
    <row r="47" spans="1:5" s="4" customFormat="1" x14ac:dyDescent="0.25">
      <c r="A47" s="49" t="s">
        <v>36</v>
      </c>
      <c r="B47" s="63"/>
      <c r="C47" s="190"/>
      <c r="E47" s="53"/>
    </row>
    <row r="48" spans="1:5" s="4" customFormat="1" x14ac:dyDescent="0.25">
      <c r="A48" s="49" t="s">
        <v>37</v>
      </c>
      <c r="B48" s="63"/>
      <c r="C48" s="190"/>
      <c r="E48" s="54"/>
    </row>
    <row r="49" spans="1:5" s="4" customFormat="1" x14ac:dyDescent="0.25">
      <c r="A49" s="49" t="s">
        <v>63</v>
      </c>
      <c r="B49" s="63"/>
      <c r="C49" s="64" t="s">
        <v>65</v>
      </c>
      <c r="E49" s="54"/>
    </row>
    <row r="50" spans="1:5" s="2" customFormat="1" x14ac:dyDescent="0.25">
      <c r="A50" s="17" t="s">
        <v>60</v>
      </c>
      <c r="B50" s="24">
        <f>SUM(B44:B49)</f>
        <v>0</v>
      </c>
      <c r="C50" s="11"/>
      <c r="E50" s="54"/>
    </row>
    <row r="51" spans="1:5" s="4" customFormat="1" x14ac:dyDescent="0.25">
      <c r="A51" s="46"/>
      <c r="B51" s="25"/>
      <c r="C51" s="12"/>
      <c r="E51" s="54"/>
    </row>
    <row r="52" spans="1:5" s="4" customFormat="1" ht="28.8" x14ac:dyDescent="0.25">
      <c r="A52" s="50" t="s">
        <v>58</v>
      </c>
      <c r="B52" s="10" t="s">
        <v>0</v>
      </c>
      <c r="C52" s="10" t="s">
        <v>101</v>
      </c>
    </row>
    <row r="53" spans="1:5" s="4" customFormat="1" ht="43.2" x14ac:dyDescent="0.25">
      <c r="A53" s="49" t="s">
        <v>50</v>
      </c>
      <c r="B53" s="63"/>
      <c r="C53" s="64"/>
    </row>
    <row r="54" spans="1:5" s="4" customFormat="1" ht="28.8" x14ac:dyDescent="0.25">
      <c r="A54" s="49" t="s">
        <v>66</v>
      </c>
      <c r="B54" s="63"/>
      <c r="C54" s="64"/>
    </row>
    <row r="55" spans="1:5" s="4" customFormat="1" ht="43.2" x14ac:dyDescent="0.25">
      <c r="A55" s="49" t="s">
        <v>51</v>
      </c>
      <c r="B55" s="63"/>
      <c r="C55" s="64"/>
    </row>
    <row r="56" spans="1:5" s="4" customFormat="1" x14ac:dyDescent="0.25">
      <c r="A56" s="49" t="s">
        <v>38</v>
      </c>
      <c r="B56" s="63"/>
      <c r="C56" s="64"/>
    </row>
    <row r="57" spans="1:5" s="4" customFormat="1" x14ac:dyDescent="0.25">
      <c r="A57" s="49" t="s">
        <v>39</v>
      </c>
      <c r="B57" s="63"/>
      <c r="C57" s="126"/>
    </row>
    <row r="58" spans="1:5" s="4" customFormat="1" x14ac:dyDescent="0.25">
      <c r="A58" s="49" t="s">
        <v>40</v>
      </c>
      <c r="B58" s="63"/>
      <c r="C58" s="126"/>
    </row>
    <row r="59" spans="1:5" s="4" customFormat="1" x14ac:dyDescent="0.25">
      <c r="A59" s="49" t="s">
        <v>41</v>
      </c>
      <c r="B59" s="63"/>
      <c r="C59" s="126"/>
    </row>
    <row r="60" spans="1:5" s="4" customFormat="1" x14ac:dyDescent="0.25">
      <c r="A60" s="49" t="s">
        <v>42</v>
      </c>
      <c r="B60" s="63"/>
      <c r="C60" s="64"/>
    </row>
    <row r="61" spans="1:5" s="4" customFormat="1" ht="28.8" x14ac:dyDescent="0.25">
      <c r="A61" s="49" t="s">
        <v>70</v>
      </c>
      <c r="B61" s="63"/>
      <c r="C61" s="64"/>
    </row>
    <row r="62" spans="1:5" s="4" customFormat="1" x14ac:dyDescent="0.25">
      <c r="A62" s="49" t="s">
        <v>75</v>
      </c>
      <c r="B62" s="63"/>
      <c r="C62" s="64"/>
    </row>
    <row r="63" spans="1:5" s="4" customFormat="1" x14ac:dyDescent="0.25">
      <c r="A63" s="49" t="s">
        <v>71</v>
      </c>
      <c r="B63" s="63"/>
      <c r="C63" s="64"/>
    </row>
    <row r="64" spans="1:5" s="4" customFormat="1" ht="28.8" x14ac:dyDescent="0.25">
      <c r="A64" s="49" t="s">
        <v>72</v>
      </c>
      <c r="B64" s="63"/>
      <c r="C64" s="64"/>
    </row>
    <row r="65" spans="1:3" s="4" customFormat="1" ht="43.2" x14ac:dyDescent="0.25">
      <c r="A65" s="49" t="s">
        <v>73</v>
      </c>
      <c r="B65" s="63"/>
      <c r="C65" s="64"/>
    </row>
    <row r="66" spans="1:3" s="4" customFormat="1" ht="28.8" x14ac:dyDescent="0.25">
      <c r="A66" s="49" t="s">
        <v>74</v>
      </c>
      <c r="B66" s="63"/>
      <c r="C66" s="64" t="s">
        <v>65</v>
      </c>
    </row>
    <row r="67" spans="1:3" s="4" customFormat="1" x14ac:dyDescent="0.25">
      <c r="A67" s="17" t="s">
        <v>48</v>
      </c>
      <c r="B67" s="24">
        <f>SUM(B53:B66)</f>
        <v>0</v>
      </c>
      <c r="C67" s="51"/>
    </row>
    <row r="68" spans="1:3" s="4" customFormat="1" x14ac:dyDescent="0.25">
      <c r="A68" s="5"/>
      <c r="B68" s="6"/>
      <c r="C68" s="6"/>
    </row>
    <row r="69" spans="1:3" x14ac:dyDescent="0.25">
      <c r="A69" s="30" t="s">
        <v>59</v>
      </c>
      <c r="B69" s="31">
        <f xml:space="preserve"> SUM(B41, B50, B67)</f>
        <v>0</v>
      </c>
      <c r="C69" s="36"/>
    </row>
    <row r="70" spans="1:3" x14ac:dyDescent="0.25">
      <c r="A70" s="13"/>
      <c r="B70" s="37"/>
      <c r="C70" s="37"/>
    </row>
    <row r="71" spans="1:3" x14ac:dyDescent="0.25">
      <c r="A71" s="19" t="s">
        <v>1</v>
      </c>
      <c r="B71" s="19" t="s">
        <v>78</v>
      </c>
    </row>
    <row r="72" spans="1:3" ht="28.8" x14ac:dyDescent="0.25">
      <c r="A72" s="100" t="s">
        <v>9</v>
      </c>
      <c r="B72" s="165" t="s">
        <v>6</v>
      </c>
      <c r="C72" s="165"/>
    </row>
    <row r="73" spans="1:3" x14ac:dyDescent="0.25">
      <c r="A73" s="100"/>
      <c r="B73" s="165"/>
      <c r="C73" s="165"/>
    </row>
    <row r="74" spans="1:3" x14ac:dyDescent="0.25">
      <c r="A74" s="19" t="s">
        <v>13</v>
      </c>
      <c r="B74" s="55"/>
      <c r="C74" s="55"/>
    </row>
    <row r="75" spans="1:3" x14ac:dyDescent="0.25">
      <c r="A75" s="102"/>
      <c r="B75" s="19" t="s">
        <v>14</v>
      </c>
      <c r="C75" s="105"/>
    </row>
    <row r="76" spans="1:3" x14ac:dyDescent="0.25">
      <c r="A76" s="103"/>
      <c r="B76" s="33"/>
      <c r="C76" s="103"/>
    </row>
    <row r="77" spans="1:3" x14ac:dyDescent="0.25">
      <c r="A77" s="103"/>
      <c r="B77" s="33"/>
      <c r="C77" s="103"/>
    </row>
    <row r="78" spans="1:3" x14ac:dyDescent="0.25">
      <c r="A78" s="103"/>
      <c r="B78" s="33"/>
      <c r="C78" s="104"/>
    </row>
    <row r="79" spans="1:3" x14ac:dyDescent="0.25">
      <c r="A79" s="104"/>
      <c r="B79" s="19" t="s">
        <v>2</v>
      </c>
      <c r="C79" s="102"/>
    </row>
    <row r="80" spans="1:3" x14ac:dyDescent="0.25">
      <c r="A80" s="21" t="s">
        <v>4</v>
      </c>
      <c r="B80" s="23"/>
      <c r="C80" s="106"/>
    </row>
    <row r="81" spans="1:3" x14ac:dyDescent="0.25">
      <c r="A81" s="102"/>
      <c r="B81" s="19" t="s">
        <v>3</v>
      </c>
      <c r="C81" s="105"/>
    </row>
    <row r="82" spans="1:3" x14ac:dyDescent="0.25">
      <c r="A82" s="124"/>
      <c r="B82" s="23"/>
      <c r="C82" s="106"/>
    </row>
    <row r="83" spans="1:3" x14ac:dyDescent="0.25">
      <c r="A83" s="103"/>
      <c r="B83" s="19" t="s">
        <v>15</v>
      </c>
      <c r="C83" s="105"/>
    </row>
    <row r="84" spans="1:3" x14ac:dyDescent="0.25">
      <c r="A84" s="103"/>
      <c r="B84" s="42"/>
      <c r="C84" s="107"/>
    </row>
    <row r="85" spans="1:3" s="14" customFormat="1" x14ac:dyDescent="0.25">
      <c r="A85" s="104"/>
      <c r="B85" s="33"/>
      <c r="C85" s="104"/>
    </row>
    <row r="86" spans="1:3" s="14" customFormat="1" x14ac:dyDescent="0.25">
      <c r="A86" s="2"/>
      <c r="B86" s="33"/>
      <c r="C86" s="2"/>
    </row>
    <row r="87" spans="1:3" s="14" customFormat="1" x14ac:dyDescent="0.25">
      <c r="B87" s="38"/>
    </row>
    <row r="88" spans="1:3" s="14" customFormat="1" x14ac:dyDescent="0.25">
      <c r="B88" s="42"/>
      <c r="C88" s="40"/>
    </row>
    <row r="89" spans="1:3" s="14" customFormat="1" x14ac:dyDescent="0.25">
      <c r="B89" s="33"/>
      <c r="C89" s="40"/>
    </row>
    <row r="90" spans="1:3" s="14" customFormat="1" x14ac:dyDescent="0.25">
      <c r="B90" s="33"/>
      <c r="C90" s="40"/>
    </row>
    <row r="91" spans="1:3" s="14" customFormat="1" x14ac:dyDescent="0.25">
      <c r="A91" s="2"/>
      <c r="B91" s="33"/>
      <c r="C91" s="32"/>
    </row>
    <row r="92" spans="1:3" s="14" customFormat="1" x14ac:dyDescent="0.25">
      <c r="A92" s="2"/>
      <c r="B92" s="33"/>
      <c r="C92" s="32"/>
    </row>
    <row r="93" spans="1:3" s="14" customFormat="1" x14ac:dyDescent="0.25">
      <c r="B93" s="33"/>
      <c r="C93" s="32"/>
    </row>
    <row r="94" spans="1:3" s="14" customFormat="1" x14ac:dyDescent="0.25">
      <c r="A94" s="2"/>
      <c r="B94" s="33"/>
      <c r="C94" s="40"/>
    </row>
    <row r="95" spans="1:3" s="14" customFormat="1" x14ac:dyDescent="0.25">
      <c r="A95" s="2"/>
      <c r="B95" s="33"/>
      <c r="C95" s="32"/>
    </row>
    <row r="96" spans="1:3" s="14" customFormat="1" x14ac:dyDescent="0.25">
      <c r="B96" s="41"/>
      <c r="C96" s="32"/>
    </row>
    <row r="97" spans="1:3" x14ac:dyDescent="0.25">
      <c r="A97" s="14"/>
      <c r="B97" s="41"/>
      <c r="C97" s="40"/>
    </row>
    <row r="98" spans="1:3" x14ac:dyDescent="0.25">
      <c r="A98" s="14"/>
      <c r="B98" s="41"/>
      <c r="C98" s="40"/>
    </row>
    <row r="99" spans="1:3" x14ac:dyDescent="0.25">
      <c r="A99" s="14"/>
      <c r="B99" s="41"/>
      <c r="C99" s="40"/>
    </row>
    <row r="100" spans="1:3" x14ac:dyDescent="0.25">
      <c r="A100" s="14"/>
      <c r="B100" s="41"/>
      <c r="C100" s="40"/>
    </row>
  </sheetData>
  <sheetProtection algorithmName="SHA-512" hashValue="07gAHDEAiP3GFKQYwEmsVCrwJV6ZBt4Ae7bv2mDHXF+CVsjq2Lg7x6eOwJD7XBVRgBQkUrtNX968dy2JaBCe+A==" saltValue="Eo4V1ia2yzFMwwUKgkiAIw==" spinCount="100000" sheet="1" scenarios="1"/>
  <mergeCells count="11">
    <mergeCell ref="B72:C73"/>
    <mergeCell ref="B19:C19"/>
    <mergeCell ref="A17:C18"/>
    <mergeCell ref="A20:C24"/>
    <mergeCell ref="E37:E44"/>
    <mergeCell ref="E17:E36"/>
    <mergeCell ref="A25:C28"/>
    <mergeCell ref="B30:C30"/>
    <mergeCell ref="B31:C31"/>
    <mergeCell ref="A36:B36"/>
    <mergeCell ref="C44:C48"/>
  </mergeCells>
  <dataValidations count="2">
    <dataValidation type="whole" operator="greaterThanOrEqual" allowBlank="1" showInputMessage="1" showErrorMessage="1" error="Whole numbers only." sqref="B33:C35 C36:D36" xr:uid="{00000000-0002-0000-0000-000000000000}">
      <formula1>0</formula1>
    </dataValidation>
    <dataValidation type="decimal" operator="greaterThanOrEqual" allowBlank="1" showInputMessage="1" showErrorMessage="1" error="Numbers only. Up to 2 decimal places." sqref="B39:B40 B44:B49 B53:B66" xr:uid="{00000000-0002-0000-0000-000001000000}">
      <formula1>0</formula1>
    </dataValidation>
  </dataValidations>
  <hyperlinks>
    <hyperlink ref="B19" r:id="rId1" location="youth-expedition-project" xr:uid="{00000000-0004-0000-0000-000000000000}"/>
  </hyperlinks>
  <printOptions horizontalCentered="1"/>
  <pageMargins left="0.39370078740157483" right="0.39370078740157483" top="0.39370078740157483" bottom="0.39370078740157483" header="0.19685039370078741" footer="0.19685039370078741"/>
  <pageSetup paperSize="9" scale="68" fitToHeight="0"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95"/>
  <sheetViews>
    <sheetView zoomScale="70" zoomScaleNormal="70" zoomScalePageLayoutView="55" workbookViewId="0">
      <selection activeCell="A22" sqref="A22:J28"/>
    </sheetView>
  </sheetViews>
  <sheetFormatPr defaultColWidth="8.88671875" defaultRowHeight="14.4" x14ac:dyDescent="0.25"/>
  <cols>
    <col min="1" max="1" width="30.6640625" style="90" customWidth="1"/>
    <col min="2" max="2" width="28.6640625" style="85" customWidth="1"/>
    <col min="3" max="3" width="12.88671875" style="91" customWidth="1"/>
    <col min="4" max="4" width="15.6640625" style="76" customWidth="1"/>
    <col min="5" max="5" width="10.6640625" style="76" customWidth="1"/>
    <col min="6" max="6" width="15.6640625" style="75" customWidth="1"/>
    <col min="7" max="7" width="15.6640625" style="78" customWidth="1"/>
    <col min="8" max="9" width="15.6640625" style="75" customWidth="1"/>
    <col min="10" max="10" width="25.5546875" style="76" customWidth="1"/>
    <col min="11" max="11" width="8.88671875" style="128"/>
    <col min="12" max="12" width="120.6640625" style="1" customWidth="1"/>
    <col min="13" max="16384" width="8.88671875" style="1"/>
  </cols>
  <sheetData>
    <row r="1" spans="1:12" ht="15" customHeight="1" x14ac:dyDescent="0.25">
      <c r="A1" s="20"/>
      <c r="B1" s="66"/>
      <c r="C1" s="32"/>
      <c r="D1" s="32"/>
      <c r="E1" s="32"/>
      <c r="F1" s="67"/>
      <c r="G1" s="32"/>
      <c r="H1" s="67"/>
      <c r="I1" s="68"/>
      <c r="J1" s="1"/>
      <c r="L1" s="198" t="s">
        <v>67</v>
      </c>
    </row>
    <row r="2" spans="1:12" x14ac:dyDescent="0.25">
      <c r="A2" s="20"/>
      <c r="B2" s="66"/>
      <c r="C2" s="32"/>
      <c r="D2" s="32"/>
      <c r="E2" s="32"/>
      <c r="F2" s="67"/>
      <c r="G2" s="32"/>
      <c r="H2" s="67"/>
      <c r="I2" s="68"/>
      <c r="J2" s="1"/>
      <c r="L2" s="198"/>
    </row>
    <row r="3" spans="1:12" x14ac:dyDescent="0.25">
      <c r="A3" s="20"/>
      <c r="B3" s="66"/>
      <c r="C3" s="32"/>
      <c r="D3" s="32"/>
      <c r="E3" s="32"/>
      <c r="F3" s="67"/>
      <c r="G3" s="32"/>
      <c r="H3" s="67"/>
      <c r="I3" s="68"/>
      <c r="J3" s="1"/>
      <c r="L3" s="198"/>
    </row>
    <row r="4" spans="1:12" x14ac:dyDescent="0.25">
      <c r="A4" s="20"/>
      <c r="B4" s="66"/>
      <c r="C4" s="32"/>
      <c r="D4" s="32"/>
      <c r="E4" s="32"/>
      <c r="F4" s="67"/>
      <c r="G4" s="32"/>
      <c r="H4" s="67"/>
      <c r="I4" s="68"/>
      <c r="J4" s="1"/>
      <c r="L4" s="198"/>
    </row>
    <row r="5" spans="1:12" x14ac:dyDescent="0.25">
      <c r="A5" s="20"/>
      <c r="B5" s="66"/>
      <c r="C5" s="32"/>
      <c r="D5" s="32"/>
      <c r="E5" s="32"/>
      <c r="F5" s="67"/>
      <c r="G5" s="32"/>
      <c r="H5" s="67"/>
      <c r="I5" s="68"/>
      <c r="J5" s="1"/>
      <c r="L5" s="198"/>
    </row>
    <row r="6" spans="1:12" x14ac:dyDescent="0.25">
      <c r="A6" s="20"/>
      <c r="B6" s="66"/>
      <c r="C6" s="32"/>
      <c r="D6" s="32"/>
      <c r="E6" s="32"/>
      <c r="F6" s="67"/>
      <c r="G6" s="32"/>
      <c r="H6" s="67"/>
      <c r="I6" s="68"/>
      <c r="J6" s="1"/>
      <c r="L6" s="198"/>
    </row>
    <row r="7" spans="1:12" x14ac:dyDescent="0.25">
      <c r="A7" s="20"/>
      <c r="B7" s="66"/>
      <c r="C7" s="32"/>
      <c r="D7" s="32"/>
      <c r="E7" s="32"/>
      <c r="F7" s="67"/>
      <c r="G7" s="32"/>
      <c r="H7" s="67"/>
      <c r="I7" s="68"/>
      <c r="J7" s="1"/>
      <c r="L7" s="198"/>
    </row>
    <row r="8" spans="1:12" x14ac:dyDescent="0.25">
      <c r="A8" s="20"/>
      <c r="B8" s="66"/>
      <c r="C8" s="32"/>
      <c r="D8" s="32"/>
      <c r="E8" s="32"/>
      <c r="F8" s="67"/>
      <c r="G8" s="32"/>
      <c r="H8" s="67"/>
      <c r="I8" s="68"/>
      <c r="J8" s="1"/>
      <c r="L8" s="198"/>
    </row>
    <row r="9" spans="1:12" x14ac:dyDescent="0.25">
      <c r="A9" s="20"/>
      <c r="B9" s="66"/>
      <c r="C9" s="32"/>
      <c r="D9" s="32"/>
      <c r="E9" s="32"/>
      <c r="F9" s="67"/>
      <c r="G9" s="32"/>
      <c r="H9" s="67"/>
      <c r="I9" s="68"/>
      <c r="J9" s="1"/>
      <c r="L9" s="198"/>
    </row>
    <row r="10" spans="1:12" x14ac:dyDescent="0.25">
      <c r="A10" s="20"/>
      <c r="B10" s="66"/>
      <c r="C10" s="32"/>
      <c r="D10" s="32"/>
      <c r="E10" s="32"/>
      <c r="F10" s="67"/>
      <c r="G10" s="32"/>
      <c r="H10" s="67"/>
      <c r="I10" s="68"/>
      <c r="J10" s="1"/>
      <c r="L10" s="198"/>
    </row>
    <row r="11" spans="1:12" x14ac:dyDescent="0.25">
      <c r="A11" s="20"/>
      <c r="B11" s="66"/>
      <c r="C11" s="32"/>
      <c r="D11" s="32"/>
      <c r="E11" s="32"/>
      <c r="F11" s="67"/>
      <c r="G11" s="32"/>
      <c r="H11" s="67"/>
      <c r="I11" s="68"/>
      <c r="J11" s="1"/>
      <c r="L11" s="198"/>
    </row>
    <row r="12" spans="1:12" x14ac:dyDescent="0.25">
      <c r="A12" s="20"/>
      <c r="B12" s="66"/>
      <c r="C12" s="32"/>
      <c r="D12" s="32"/>
      <c r="E12" s="32"/>
      <c r="F12" s="67"/>
      <c r="G12" s="32"/>
      <c r="H12" s="67"/>
      <c r="I12" s="68"/>
      <c r="J12" s="1"/>
      <c r="L12" s="198"/>
    </row>
    <row r="13" spans="1:12" x14ac:dyDescent="0.25">
      <c r="A13" s="20"/>
      <c r="B13" s="66"/>
      <c r="C13" s="32"/>
      <c r="D13" s="32"/>
      <c r="E13" s="32"/>
      <c r="F13" s="67"/>
      <c r="G13" s="32"/>
      <c r="H13" s="67"/>
      <c r="I13" s="68"/>
      <c r="J13" s="1"/>
      <c r="L13" s="198"/>
    </row>
    <row r="14" spans="1:12" x14ac:dyDescent="0.25">
      <c r="A14" s="20"/>
      <c r="B14" s="66"/>
      <c r="C14" s="32"/>
      <c r="D14" s="32"/>
      <c r="E14" s="32"/>
      <c r="F14" s="67"/>
      <c r="G14" s="32"/>
      <c r="H14" s="67"/>
      <c r="I14" s="68"/>
      <c r="J14" s="1"/>
      <c r="L14" s="198"/>
    </row>
    <row r="15" spans="1:12" x14ac:dyDescent="0.25">
      <c r="A15" s="20"/>
      <c r="B15" s="66"/>
      <c r="C15" s="32"/>
      <c r="D15" s="32"/>
      <c r="E15" s="32"/>
      <c r="F15" s="67"/>
      <c r="G15" s="32"/>
      <c r="H15" s="67"/>
      <c r="I15" s="68"/>
      <c r="J15" s="1"/>
      <c r="L15" s="198"/>
    </row>
    <row r="16" spans="1:12" x14ac:dyDescent="0.3">
      <c r="A16" s="69"/>
      <c r="B16" s="70"/>
      <c r="C16" s="71"/>
      <c r="D16" s="72"/>
      <c r="E16" s="72"/>
      <c r="F16" s="73"/>
      <c r="G16" s="74"/>
      <c r="L16" s="198"/>
    </row>
    <row r="17" spans="1:12" x14ac:dyDescent="0.3">
      <c r="A17" s="69"/>
      <c r="B17" s="70"/>
      <c r="C17" s="71"/>
      <c r="D17" s="72"/>
      <c r="E17" s="72"/>
      <c r="F17" s="73"/>
      <c r="G17" s="74"/>
      <c r="H17" s="3"/>
      <c r="I17" s="3"/>
      <c r="J17" s="3"/>
      <c r="L17" s="198"/>
    </row>
    <row r="18" spans="1:12" x14ac:dyDescent="0.3">
      <c r="A18" s="69"/>
      <c r="B18" s="70"/>
      <c r="C18" s="71"/>
      <c r="D18" s="72"/>
      <c r="E18" s="72"/>
      <c r="F18" s="73"/>
      <c r="G18" s="74"/>
      <c r="H18" s="3"/>
      <c r="I18" s="3"/>
      <c r="J18" s="3"/>
      <c r="L18" s="198"/>
    </row>
    <row r="19" spans="1:12" x14ac:dyDescent="0.3">
      <c r="A19" s="69"/>
      <c r="B19" s="70"/>
      <c r="C19" s="71"/>
      <c r="D19" s="72"/>
      <c r="E19" s="72"/>
      <c r="F19" s="73"/>
      <c r="G19" s="74"/>
      <c r="H19" s="3"/>
      <c r="I19" s="3"/>
      <c r="J19" s="3"/>
      <c r="L19" s="198"/>
    </row>
    <row r="20" spans="1:12" ht="15" customHeight="1" x14ac:dyDescent="0.3">
      <c r="A20" s="69"/>
      <c r="B20" s="70"/>
      <c r="C20" s="71"/>
      <c r="D20" s="72"/>
      <c r="E20" s="72"/>
      <c r="F20" s="73"/>
      <c r="G20" s="74"/>
      <c r="H20" s="3"/>
      <c r="I20" s="3"/>
      <c r="J20" s="3"/>
      <c r="L20" s="199" t="s">
        <v>68</v>
      </c>
    </row>
    <row r="21" spans="1:12" x14ac:dyDescent="0.3">
      <c r="A21" s="69"/>
      <c r="B21" s="70"/>
      <c r="C21" s="71"/>
      <c r="D21" s="72"/>
      <c r="E21" s="72"/>
      <c r="F21" s="73"/>
      <c r="G21" s="74"/>
      <c r="H21" s="1"/>
      <c r="I21" s="55"/>
      <c r="J21" s="67" t="s">
        <v>104</v>
      </c>
      <c r="L21" s="199"/>
    </row>
    <row r="22" spans="1:12" ht="15" customHeight="1" x14ac:dyDescent="0.25">
      <c r="A22" s="198" t="s">
        <v>61</v>
      </c>
      <c r="B22" s="198"/>
      <c r="C22" s="198"/>
      <c r="D22" s="198"/>
      <c r="E22" s="198"/>
      <c r="F22" s="198"/>
      <c r="G22" s="198"/>
      <c r="H22" s="198"/>
      <c r="I22" s="198"/>
      <c r="J22" s="198"/>
      <c r="L22" s="199"/>
    </row>
    <row r="23" spans="1:12" x14ac:dyDescent="0.25">
      <c r="A23" s="198"/>
      <c r="B23" s="198"/>
      <c r="C23" s="198"/>
      <c r="D23" s="198"/>
      <c r="E23" s="198"/>
      <c r="F23" s="198"/>
      <c r="G23" s="198"/>
      <c r="H23" s="198"/>
      <c r="I23" s="198"/>
      <c r="J23" s="198"/>
      <c r="L23" s="199"/>
    </row>
    <row r="24" spans="1:12" x14ac:dyDescent="0.25">
      <c r="A24" s="198"/>
      <c r="B24" s="198"/>
      <c r="C24" s="198"/>
      <c r="D24" s="198"/>
      <c r="E24" s="198"/>
      <c r="F24" s="198"/>
      <c r="G24" s="198"/>
      <c r="H24" s="198"/>
      <c r="I24" s="198"/>
      <c r="J24" s="198"/>
      <c r="L24" s="199"/>
    </row>
    <row r="25" spans="1:12" x14ac:dyDescent="0.25">
      <c r="A25" s="198"/>
      <c r="B25" s="198"/>
      <c r="C25" s="198"/>
      <c r="D25" s="198"/>
      <c r="E25" s="198"/>
      <c r="F25" s="198"/>
      <c r="G25" s="198"/>
      <c r="H25" s="198"/>
      <c r="I25" s="198"/>
      <c r="J25" s="198"/>
      <c r="L25" s="199"/>
    </row>
    <row r="26" spans="1:12" x14ac:dyDescent="0.25">
      <c r="A26" s="198"/>
      <c r="B26" s="198"/>
      <c r="C26" s="198"/>
      <c r="D26" s="198"/>
      <c r="E26" s="198"/>
      <c r="F26" s="198"/>
      <c r="G26" s="198"/>
      <c r="H26" s="198"/>
      <c r="I26" s="198"/>
      <c r="J26" s="198"/>
      <c r="L26" s="199"/>
    </row>
    <row r="27" spans="1:12" x14ac:dyDescent="0.25">
      <c r="A27" s="198"/>
      <c r="B27" s="198"/>
      <c r="C27" s="198"/>
      <c r="D27" s="198"/>
      <c r="E27" s="198"/>
      <c r="F27" s="198"/>
      <c r="G27" s="198"/>
      <c r="H27" s="198"/>
      <c r="I27" s="198"/>
      <c r="J27" s="198"/>
      <c r="L27" s="199"/>
    </row>
    <row r="28" spans="1:12" x14ac:dyDescent="0.25">
      <c r="A28" s="198"/>
      <c r="B28" s="198"/>
      <c r="C28" s="198"/>
      <c r="D28" s="198"/>
      <c r="E28" s="198"/>
      <c r="F28" s="198"/>
      <c r="G28" s="198"/>
      <c r="H28" s="198"/>
      <c r="I28" s="198"/>
      <c r="J28" s="198"/>
      <c r="L28" s="199"/>
    </row>
    <row r="29" spans="1:12" x14ac:dyDescent="0.25">
      <c r="A29" s="77"/>
      <c r="B29" s="70"/>
      <c r="C29" s="71"/>
      <c r="L29" s="199"/>
    </row>
    <row r="30" spans="1:12" s="34" customFormat="1" ht="86.4" x14ac:dyDescent="0.3">
      <c r="A30" s="79" t="s">
        <v>21</v>
      </c>
      <c r="B30" s="79" t="s">
        <v>17</v>
      </c>
      <c r="C30" s="79" t="s">
        <v>91</v>
      </c>
      <c r="D30" s="80" t="s">
        <v>7</v>
      </c>
      <c r="E30" s="81" t="s">
        <v>86</v>
      </c>
      <c r="F30" s="81" t="s">
        <v>12</v>
      </c>
      <c r="G30" s="79" t="s">
        <v>88</v>
      </c>
      <c r="H30" s="79" t="s">
        <v>18</v>
      </c>
      <c r="I30" s="79" t="s">
        <v>26</v>
      </c>
      <c r="J30" s="79" t="s">
        <v>5</v>
      </c>
      <c r="K30" s="129"/>
      <c r="L30" s="199"/>
    </row>
    <row r="31" spans="1:12" s="4" customFormat="1" x14ac:dyDescent="0.25">
      <c r="A31" s="191" t="s">
        <v>54</v>
      </c>
      <c r="B31" s="191"/>
      <c r="C31" s="191"/>
      <c r="D31" s="191"/>
      <c r="E31" s="191"/>
      <c r="F31" s="191"/>
      <c r="G31" s="191"/>
      <c r="H31" s="191"/>
      <c r="I31" s="191"/>
      <c r="J31" s="191"/>
      <c r="K31" s="130"/>
    </row>
    <row r="32" spans="1:12" s="4" customFormat="1" x14ac:dyDescent="0.25">
      <c r="A32" s="192" t="s">
        <v>31</v>
      </c>
      <c r="B32" s="57"/>
      <c r="C32" s="93"/>
      <c r="D32" s="94"/>
      <c r="E32" s="94"/>
      <c r="F32" s="95"/>
      <c r="G32" s="93"/>
      <c r="H32" s="95"/>
      <c r="I32" s="96"/>
      <c r="J32" s="57"/>
      <c r="K32" s="130"/>
    </row>
    <row r="33" spans="1:12" s="4" customFormat="1" ht="15" customHeight="1" x14ac:dyDescent="0.25">
      <c r="A33" s="193"/>
      <c r="B33" s="57"/>
      <c r="C33" s="93"/>
      <c r="D33" s="94"/>
      <c r="E33" s="94"/>
      <c r="F33" s="95"/>
      <c r="G33" s="93"/>
      <c r="H33" s="95"/>
      <c r="I33" s="96"/>
      <c r="J33" s="57"/>
      <c r="K33" s="130"/>
    </row>
    <row r="34" spans="1:12" s="4" customFormat="1" x14ac:dyDescent="0.25">
      <c r="A34" s="194" t="s">
        <v>32</v>
      </c>
      <c r="B34" s="57"/>
      <c r="C34" s="93"/>
      <c r="D34" s="94"/>
      <c r="E34" s="94"/>
      <c r="F34" s="95"/>
      <c r="G34" s="93"/>
      <c r="H34" s="95"/>
      <c r="I34" s="96"/>
      <c r="J34" s="57"/>
      <c r="K34" s="130"/>
    </row>
    <row r="35" spans="1:12" s="4" customFormat="1" ht="15" customHeight="1" x14ac:dyDescent="0.25">
      <c r="A35" s="195"/>
      <c r="B35" s="57"/>
      <c r="C35" s="93"/>
      <c r="D35" s="94"/>
      <c r="E35" s="94"/>
      <c r="F35" s="95"/>
      <c r="G35" s="93"/>
      <c r="H35" s="95"/>
      <c r="I35" s="96"/>
      <c r="J35" s="57"/>
      <c r="K35" s="130"/>
    </row>
    <row r="36" spans="1:12" s="4" customFormat="1" x14ac:dyDescent="0.25">
      <c r="A36" s="196" t="s">
        <v>47</v>
      </c>
      <c r="B36" s="196"/>
      <c r="C36" s="196"/>
      <c r="D36" s="196"/>
      <c r="E36" s="196"/>
      <c r="F36" s="196"/>
      <c r="G36" s="196"/>
      <c r="H36" s="196"/>
      <c r="I36" s="97">
        <f>SUM(I32:I35)</f>
        <v>0</v>
      </c>
      <c r="J36" s="98"/>
      <c r="K36" s="130"/>
    </row>
    <row r="37" spans="1:12" s="4" customFormat="1" x14ac:dyDescent="0.25">
      <c r="A37" s="191" t="s">
        <v>55</v>
      </c>
      <c r="B37" s="191"/>
      <c r="C37" s="191"/>
      <c r="D37" s="191"/>
      <c r="E37" s="191"/>
      <c r="F37" s="191"/>
      <c r="G37" s="191"/>
      <c r="H37" s="191"/>
      <c r="I37" s="191"/>
      <c r="J37" s="191"/>
      <c r="K37" s="130"/>
    </row>
    <row r="38" spans="1:12" s="4" customFormat="1" ht="57.6" x14ac:dyDescent="0.25">
      <c r="A38" s="92" t="s">
        <v>33</v>
      </c>
      <c r="B38" s="57"/>
      <c r="C38" s="93"/>
      <c r="D38" s="94"/>
      <c r="E38" s="94"/>
      <c r="F38" s="95"/>
      <c r="G38" s="93"/>
      <c r="H38" s="95"/>
      <c r="I38" s="96"/>
      <c r="J38" s="57"/>
      <c r="K38" s="130"/>
    </row>
    <row r="39" spans="1:12" s="4" customFormat="1" ht="15" customHeight="1" x14ac:dyDescent="0.25">
      <c r="A39" s="92" t="s">
        <v>34</v>
      </c>
      <c r="B39" s="57"/>
      <c r="C39" s="93"/>
      <c r="D39" s="94"/>
      <c r="E39" s="94"/>
      <c r="F39" s="95"/>
      <c r="G39" s="93"/>
      <c r="H39" s="95"/>
      <c r="I39" s="96"/>
      <c r="J39" s="57"/>
      <c r="K39" s="130"/>
    </row>
    <row r="40" spans="1:12" s="4" customFormat="1" x14ac:dyDescent="0.25">
      <c r="A40" s="92" t="s">
        <v>35</v>
      </c>
      <c r="B40" s="57"/>
      <c r="C40" s="93"/>
      <c r="D40" s="94"/>
      <c r="E40" s="94"/>
      <c r="F40" s="95"/>
      <c r="G40" s="93"/>
      <c r="H40" s="95"/>
      <c r="I40" s="96"/>
      <c r="J40" s="57"/>
      <c r="K40" s="130"/>
    </row>
    <row r="41" spans="1:12" s="4" customFormat="1" ht="15" customHeight="1" x14ac:dyDescent="0.25">
      <c r="A41" s="92" t="s">
        <v>36</v>
      </c>
      <c r="B41" s="57"/>
      <c r="C41" s="93"/>
      <c r="D41" s="94"/>
      <c r="E41" s="94"/>
      <c r="F41" s="95"/>
      <c r="G41" s="93"/>
      <c r="H41" s="95"/>
      <c r="I41" s="96"/>
      <c r="J41" s="57"/>
      <c r="K41" s="130"/>
    </row>
    <row r="42" spans="1:12" s="130" customFormat="1" x14ac:dyDescent="0.25">
      <c r="A42" s="92" t="s">
        <v>37</v>
      </c>
      <c r="B42" s="57"/>
      <c r="C42" s="93"/>
      <c r="D42" s="94"/>
      <c r="E42" s="94"/>
      <c r="F42" s="95"/>
      <c r="G42" s="93"/>
      <c r="H42" s="95"/>
      <c r="I42" s="96"/>
      <c r="J42" s="57"/>
    </row>
    <row r="43" spans="1:12" s="130" customFormat="1" ht="28.8" x14ac:dyDescent="0.25">
      <c r="A43" s="92" t="s">
        <v>63</v>
      </c>
      <c r="B43" s="57"/>
      <c r="C43" s="93"/>
      <c r="D43" s="94"/>
      <c r="E43" s="94"/>
      <c r="F43" s="95"/>
      <c r="G43" s="93"/>
      <c r="H43" s="95"/>
      <c r="I43" s="96"/>
      <c r="J43" s="57"/>
      <c r="L43" s="53"/>
    </row>
    <row r="44" spans="1:12" s="130" customFormat="1" x14ac:dyDescent="0.25">
      <c r="A44" s="196" t="s">
        <v>60</v>
      </c>
      <c r="B44" s="196"/>
      <c r="C44" s="196"/>
      <c r="D44" s="196"/>
      <c r="E44" s="196"/>
      <c r="F44" s="196"/>
      <c r="G44" s="196"/>
      <c r="H44" s="196"/>
      <c r="I44" s="99">
        <f>SUM(I38:I43)</f>
        <v>0</v>
      </c>
      <c r="J44" s="56"/>
    </row>
    <row r="45" spans="1:12" s="130" customFormat="1" x14ac:dyDescent="0.25">
      <c r="A45" s="191" t="s">
        <v>58</v>
      </c>
      <c r="B45" s="191"/>
      <c r="C45" s="191"/>
      <c r="D45" s="191"/>
      <c r="E45" s="191"/>
      <c r="F45" s="191"/>
      <c r="G45" s="191"/>
      <c r="H45" s="191"/>
      <c r="I45" s="191"/>
      <c r="J45" s="191"/>
    </row>
    <row r="46" spans="1:12" s="130" customFormat="1" ht="57.6" x14ac:dyDescent="0.25">
      <c r="A46" s="92" t="s">
        <v>50</v>
      </c>
      <c r="B46" s="57"/>
      <c r="C46" s="93"/>
      <c r="D46" s="94"/>
      <c r="E46" s="94"/>
      <c r="F46" s="95"/>
      <c r="G46" s="93"/>
      <c r="H46" s="95"/>
      <c r="I46" s="96"/>
      <c r="J46" s="57"/>
    </row>
    <row r="47" spans="1:12" s="130" customFormat="1" ht="57.6" x14ac:dyDescent="0.25">
      <c r="A47" s="92" t="s">
        <v>66</v>
      </c>
      <c r="B47" s="57"/>
      <c r="C47" s="93"/>
      <c r="D47" s="94"/>
      <c r="E47" s="94"/>
      <c r="F47" s="95"/>
      <c r="G47" s="93"/>
      <c r="H47" s="95"/>
      <c r="I47" s="96"/>
      <c r="J47" s="57"/>
    </row>
    <row r="48" spans="1:12" s="130" customFormat="1" ht="57.6" x14ac:dyDescent="0.25">
      <c r="A48" s="92" t="s">
        <v>51</v>
      </c>
      <c r="B48" s="57"/>
      <c r="C48" s="93"/>
      <c r="D48" s="94"/>
      <c r="E48" s="94"/>
      <c r="F48" s="95"/>
      <c r="G48" s="93"/>
      <c r="H48" s="95"/>
      <c r="I48" s="96"/>
      <c r="J48" s="57"/>
    </row>
    <row r="49" spans="1:10" s="130" customFormat="1" x14ac:dyDescent="0.25">
      <c r="A49" s="92" t="s">
        <v>38</v>
      </c>
      <c r="B49" s="57"/>
      <c r="C49" s="93"/>
      <c r="D49" s="94"/>
      <c r="E49" s="94"/>
      <c r="F49" s="95"/>
      <c r="G49" s="93"/>
      <c r="H49" s="95"/>
      <c r="I49" s="96"/>
      <c r="J49" s="57"/>
    </row>
    <row r="50" spans="1:10" s="130" customFormat="1" x14ac:dyDescent="0.25">
      <c r="A50" s="92" t="s">
        <v>39</v>
      </c>
      <c r="B50" s="57"/>
      <c r="C50" s="93"/>
      <c r="D50" s="94"/>
      <c r="E50" s="94"/>
      <c r="F50" s="95"/>
      <c r="G50" s="93"/>
      <c r="H50" s="95"/>
      <c r="I50" s="96"/>
      <c r="J50" s="57"/>
    </row>
    <row r="51" spans="1:10" s="130" customFormat="1" ht="28.8" x14ac:dyDescent="0.25">
      <c r="A51" s="92" t="s">
        <v>40</v>
      </c>
      <c r="B51" s="57"/>
      <c r="C51" s="93"/>
      <c r="D51" s="94"/>
      <c r="E51" s="94"/>
      <c r="F51" s="95"/>
      <c r="G51" s="93"/>
      <c r="H51" s="95"/>
      <c r="I51" s="96"/>
      <c r="J51" s="57"/>
    </row>
    <row r="52" spans="1:10" s="130" customFormat="1" x14ac:dyDescent="0.25">
      <c r="A52" s="92" t="s">
        <v>41</v>
      </c>
      <c r="B52" s="57"/>
      <c r="C52" s="93"/>
      <c r="D52" s="94"/>
      <c r="E52" s="94"/>
      <c r="F52" s="95"/>
      <c r="G52" s="93"/>
      <c r="H52" s="95"/>
      <c r="I52" s="96"/>
      <c r="J52" s="57"/>
    </row>
    <row r="53" spans="1:10" s="130" customFormat="1" x14ac:dyDescent="0.25">
      <c r="A53" s="92" t="s">
        <v>42</v>
      </c>
      <c r="B53" s="57"/>
      <c r="C53" s="93"/>
      <c r="D53" s="94"/>
      <c r="E53" s="94"/>
      <c r="F53" s="95"/>
      <c r="G53" s="93"/>
      <c r="H53" s="95"/>
      <c r="I53" s="96"/>
      <c r="J53" s="57"/>
    </row>
    <row r="54" spans="1:10" s="130" customFormat="1" ht="57.6" x14ac:dyDescent="0.25">
      <c r="A54" s="92" t="s">
        <v>70</v>
      </c>
      <c r="B54" s="57"/>
      <c r="C54" s="93"/>
      <c r="D54" s="94"/>
      <c r="E54" s="94"/>
      <c r="F54" s="95"/>
      <c r="G54" s="93"/>
      <c r="H54" s="95"/>
      <c r="I54" s="96"/>
      <c r="J54" s="57"/>
    </row>
    <row r="55" spans="1:10" s="130" customFormat="1" ht="43.2" x14ac:dyDescent="0.25">
      <c r="A55" s="92" t="s">
        <v>75</v>
      </c>
      <c r="B55" s="57"/>
      <c r="C55" s="93"/>
      <c r="D55" s="94"/>
      <c r="E55" s="94"/>
      <c r="F55" s="95"/>
      <c r="G55" s="93"/>
      <c r="H55" s="95"/>
      <c r="I55" s="96"/>
      <c r="J55" s="57"/>
    </row>
    <row r="56" spans="1:10" s="130" customFormat="1" ht="28.8" x14ac:dyDescent="0.25">
      <c r="A56" s="92" t="s">
        <v>71</v>
      </c>
      <c r="B56" s="57"/>
      <c r="C56" s="93"/>
      <c r="D56" s="94"/>
      <c r="E56" s="94"/>
      <c r="F56" s="95"/>
      <c r="G56" s="93"/>
      <c r="H56" s="95"/>
      <c r="I56" s="96"/>
      <c r="J56" s="57"/>
    </row>
    <row r="57" spans="1:10" s="130" customFormat="1" ht="57.6" x14ac:dyDescent="0.25">
      <c r="A57" s="92" t="s">
        <v>72</v>
      </c>
      <c r="B57" s="57"/>
      <c r="C57" s="93"/>
      <c r="D57" s="94"/>
      <c r="E57" s="94"/>
      <c r="F57" s="95"/>
      <c r="G57" s="93"/>
      <c r="H57" s="95"/>
      <c r="I57" s="96"/>
      <c r="J57" s="57"/>
    </row>
    <row r="58" spans="1:10" s="130" customFormat="1" ht="57.6" x14ac:dyDescent="0.25">
      <c r="A58" s="92" t="s">
        <v>73</v>
      </c>
      <c r="B58" s="57"/>
      <c r="C58" s="93"/>
      <c r="D58" s="94"/>
      <c r="E58" s="94"/>
      <c r="F58" s="95"/>
      <c r="G58" s="93"/>
      <c r="H58" s="95"/>
      <c r="I58" s="96"/>
      <c r="J58" s="57"/>
    </row>
    <row r="59" spans="1:10" s="130" customFormat="1" ht="43.2" x14ac:dyDescent="0.25">
      <c r="A59" s="92" t="s">
        <v>74</v>
      </c>
      <c r="B59" s="57"/>
      <c r="C59" s="93"/>
      <c r="D59" s="94"/>
      <c r="E59" s="94"/>
      <c r="F59" s="95"/>
      <c r="G59" s="93"/>
      <c r="H59" s="95"/>
      <c r="I59" s="96"/>
      <c r="J59" s="57"/>
    </row>
    <row r="60" spans="1:10" s="130" customFormat="1" x14ac:dyDescent="0.25">
      <c r="A60" s="196" t="s">
        <v>48</v>
      </c>
      <c r="B60" s="196"/>
      <c r="C60" s="196"/>
      <c r="D60" s="196"/>
      <c r="E60" s="196"/>
      <c r="F60" s="196"/>
      <c r="G60" s="196"/>
      <c r="H60" s="196"/>
      <c r="I60" s="99">
        <f>SUM(I46:I59)</f>
        <v>0</v>
      </c>
      <c r="J60" s="56"/>
    </row>
    <row r="61" spans="1:10" s="130" customFormat="1" x14ac:dyDescent="0.25">
      <c r="A61" s="197" t="s">
        <v>59</v>
      </c>
      <c r="B61" s="197"/>
      <c r="C61" s="197"/>
      <c r="D61" s="197"/>
      <c r="E61" s="197"/>
      <c r="F61" s="197"/>
      <c r="G61" s="197"/>
      <c r="H61" s="197"/>
      <c r="I61" s="99">
        <f>SUM(I36,I44,I60)</f>
        <v>0</v>
      </c>
      <c r="J61" s="56"/>
    </row>
    <row r="62" spans="1:10" s="130" customFormat="1" x14ac:dyDescent="0.25">
      <c r="A62" s="101"/>
      <c r="B62" s="101"/>
      <c r="C62" s="47"/>
      <c r="D62" s="82"/>
      <c r="E62" s="82"/>
      <c r="F62" s="83"/>
      <c r="G62" s="47"/>
      <c r="H62" s="83"/>
      <c r="I62" s="84"/>
      <c r="J62" s="101"/>
    </row>
    <row r="63" spans="1:10" s="130" customFormat="1" x14ac:dyDescent="0.25">
      <c r="A63" s="19" t="s">
        <v>1</v>
      </c>
      <c r="B63" s="1"/>
      <c r="C63" s="34"/>
      <c r="D63" s="19" t="s">
        <v>78</v>
      </c>
      <c r="E63" s="1"/>
      <c r="F63" s="19"/>
      <c r="G63" s="1"/>
      <c r="H63" s="1"/>
      <c r="I63" s="1"/>
      <c r="J63" s="1"/>
    </row>
    <row r="64" spans="1:10" s="130" customFormat="1" x14ac:dyDescent="0.25">
      <c r="A64" s="165" t="s">
        <v>9</v>
      </c>
      <c r="B64" s="165"/>
      <c r="C64" s="55"/>
      <c r="D64" s="165" t="s">
        <v>6</v>
      </c>
      <c r="E64" s="165"/>
      <c r="F64" s="165"/>
      <c r="G64" s="165"/>
      <c r="H64" s="165"/>
      <c r="I64" s="55"/>
      <c r="J64" s="1"/>
    </row>
    <row r="65" spans="1:11" s="130" customFormat="1" x14ac:dyDescent="0.25">
      <c r="A65" s="165"/>
      <c r="B65" s="165"/>
      <c r="C65" s="55"/>
      <c r="D65" s="165"/>
      <c r="E65" s="165"/>
      <c r="F65" s="165"/>
      <c r="G65" s="165"/>
      <c r="H65" s="165"/>
      <c r="I65" s="55"/>
      <c r="J65" s="1"/>
    </row>
    <row r="66" spans="1:11" s="130" customFormat="1" x14ac:dyDescent="0.25">
      <c r="A66" s="165"/>
      <c r="B66" s="165"/>
      <c r="C66" s="55"/>
      <c r="D66" s="165"/>
      <c r="E66" s="165"/>
      <c r="F66" s="165"/>
      <c r="G66" s="165"/>
      <c r="H66" s="165"/>
      <c r="I66" s="55"/>
      <c r="J66" s="1"/>
    </row>
    <row r="67" spans="1:11" s="130" customFormat="1" x14ac:dyDescent="0.25">
      <c r="A67" s="165"/>
      <c r="B67" s="165"/>
      <c r="C67" s="55"/>
      <c r="D67" s="165"/>
      <c r="E67" s="165"/>
      <c r="F67" s="165"/>
      <c r="G67" s="165"/>
      <c r="H67" s="165"/>
      <c r="I67" s="55"/>
      <c r="J67" s="1"/>
    </row>
    <row r="68" spans="1:11" s="130" customFormat="1" x14ac:dyDescent="0.25">
      <c r="A68" s="101"/>
      <c r="B68" s="1"/>
      <c r="C68" s="47"/>
      <c r="D68" s="47"/>
      <c r="E68" s="1"/>
      <c r="F68" s="19"/>
      <c r="G68" s="1"/>
      <c r="H68" s="1"/>
      <c r="I68" s="1"/>
      <c r="J68" s="1"/>
    </row>
    <row r="69" spans="1:11" s="4" customFormat="1" x14ac:dyDescent="0.25">
      <c r="A69" s="19" t="s">
        <v>13</v>
      </c>
      <c r="B69" s="108"/>
      <c r="C69" s="34"/>
      <c r="D69" s="19" t="s">
        <v>14</v>
      </c>
      <c r="E69" s="1"/>
      <c r="F69" s="111"/>
      <c r="G69" s="112"/>
      <c r="H69" s="113"/>
      <c r="I69" s="1"/>
      <c r="J69" s="1"/>
      <c r="K69" s="130"/>
    </row>
    <row r="70" spans="1:11" x14ac:dyDescent="0.25">
      <c r="A70" s="2"/>
      <c r="B70" s="109"/>
      <c r="C70" s="2"/>
      <c r="D70" s="33"/>
      <c r="E70" s="1"/>
      <c r="F70" s="114"/>
      <c r="G70" s="65"/>
      <c r="H70" s="115"/>
      <c r="I70" s="1"/>
      <c r="J70" s="1"/>
    </row>
    <row r="71" spans="1:11" x14ac:dyDescent="0.25">
      <c r="A71" s="2"/>
      <c r="B71" s="109"/>
      <c r="C71" s="2"/>
      <c r="D71" s="33"/>
      <c r="E71" s="1"/>
      <c r="F71" s="114"/>
      <c r="G71" s="65"/>
      <c r="H71" s="115"/>
      <c r="I71" s="1"/>
      <c r="J71" s="1"/>
    </row>
    <row r="72" spans="1:11" x14ac:dyDescent="0.25">
      <c r="A72" s="2"/>
      <c r="B72" s="110"/>
      <c r="C72" s="2"/>
      <c r="D72" s="33"/>
      <c r="E72" s="1"/>
      <c r="F72" s="116"/>
      <c r="G72" s="117"/>
      <c r="H72" s="118"/>
      <c r="I72" s="1"/>
      <c r="J72" s="1"/>
    </row>
    <row r="73" spans="1:11" x14ac:dyDescent="0.25">
      <c r="A73" s="21" t="s">
        <v>4</v>
      </c>
      <c r="B73" s="108"/>
      <c r="C73" s="2"/>
      <c r="D73" s="19" t="s">
        <v>2</v>
      </c>
      <c r="E73" s="1"/>
      <c r="F73" s="119"/>
      <c r="G73" s="112"/>
      <c r="H73" s="113"/>
      <c r="I73" s="1"/>
      <c r="J73" s="1"/>
    </row>
    <row r="74" spans="1:11" x14ac:dyDescent="0.25">
      <c r="A74" s="1"/>
      <c r="B74" s="109"/>
      <c r="C74" s="34"/>
      <c r="D74" s="23"/>
      <c r="E74" s="1"/>
      <c r="F74" s="120"/>
      <c r="G74" s="117"/>
      <c r="H74" s="118"/>
      <c r="I74" s="1"/>
      <c r="J74" s="1"/>
    </row>
    <row r="75" spans="1:11" x14ac:dyDescent="0.25">
      <c r="A75" s="22"/>
      <c r="B75" s="109"/>
      <c r="C75" s="34"/>
      <c r="D75" s="19" t="s">
        <v>3</v>
      </c>
      <c r="E75" s="1"/>
      <c r="F75" s="119"/>
      <c r="G75" s="112"/>
      <c r="H75" s="113"/>
      <c r="I75" s="1"/>
      <c r="J75" s="1"/>
    </row>
    <row r="76" spans="1:11" x14ac:dyDescent="0.25">
      <c r="A76" s="14"/>
      <c r="B76" s="110"/>
      <c r="C76" s="34"/>
      <c r="D76" s="23"/>
      <c r="E76" s="1"/>
      <c r="F76" s="120"/>
      <c r="G76" s="117"/>
      <c r="H76" s="118"/>
      <c r="I76" s="1"/>
      <c r="J76" s="1"/>
    </row>
    <row r="77" spans="1:11" x14ac:dyDescent="0.25">
      <c r="A77" s="14"/>
      <c r="B77" s="14"/>
      <c r="C77" s="34"/>
      <c r="D77" s="19" t="s">
        <v>15</v>
      </c>
      <c r="E77" s="1"/>
      <c r="F77" s="119"/>
      <c r="G77" s="112"/>
      <c r="H77" s="113"/>
      <c r="I77" s="1"/>
      <c r="J77" s="1"/>
    </row>
    <row r="78" spans="1:11" x14ac:dyDescent="0.25">
      <c r="A78" s="85"/>
      <c r="B78" s="14"/>
      <c r="C78" s="76"/>
      <c r="D78" s="86"/>
      <c r="F78" s="121"/>
      <c r="G78" s="122"/>
      <c r="H78" s="123"/>
      <c r="J78" s="88"/>
    </row>
    <row r="79" spans="1:11" x14ac:dyDescent="0.25">
      <c r="A79" s="85"/>
      <c r="B79" s="1"/>
      <c r="C79" s="76"/>
      <c r="D79" s="86"/>
      <c r="F79" s="87"/>
      <c r="G79" s="76"/>
      <c r="J79" s="88"/>
    </row>
    <row r="80" spans="1:11" x14ac:dyDescent="0.25">
      <c r="A80" s="89"/>
      <c r="B80" s="1"/>
      <c r="C80" s="76"/>
      <c r="D80" s="86"/>
      <c r="F80" s="87"/>
      <c r="G80" s="76"/>
      <c r="J80" s="90"/>
    </row>
    <row r="81" spans="1:10" x14ac:dyDescent="0.25">
      <c r="A81" s="89"/>
      <c r="B81" s="1"/>
      <c r="C81" s="76"/>
      <c r="D81" s="86"/>
      <c r="F81" s="87"/>
      <c r="G81" s="76"/>
      <c r="J81" s="90"/>
    </row>
    <row r="82" spans="1:10" x14ac:dyDescent="0.25">
      <c r="A82" s="89"/>
      <c r="B82" s="1"/>
      <c r="C82" s="76"/>
      <c r="D82" s="86"/>
      <c r="F82" s="87"/>
      <c r="G82" s="76"/>
      <c r="J82" s="90"/>
    </row>
    <row r="83" spans="1:10" x14ac:dyDescent="0.25">
      <c r="A83" s="89"/>
      <c r="B83" s="86"/>
      <c r="C83" s="76"/>
      <c r="F83" s="87"/>
      <c r="G83" s="76"/>
      <c r="J83" s="90"/>
    </row>
    <row r="84" spans="1:10" x14ac:dyDescent="0.25">
      <c r="A84" s="89"/>
      <c r="B84" s="86"/>
      <c r="C84" s="76"/>
      <c r="F84" s="87"/>
      <c r="G84" s="76"/>
      <c r="J84" s="90"/>
    </row>
    <row r="85" spans="1:10" x14ac:dyDescent="0.25">
      <c r="A85" s="89"/>
      <c r="B85" s="86"/>
      <c r="C85" s="76"/>
      <c r="F85" s="87"/>
      <c r="G85" s="76"/>
      <c r="J85" s="90"/>
    </row>
    <row r="86" spans="1:10" x14ac:dyDescent="0.25">
      <c r="A86" s="89"/>
      <c r="B86" s="86"/>
      <c r="C86" s="76"/>
      <c r="F86" s="87"/>
      <c r="G86" s="76"/>
      <c r="J86" s="90"/>
    </row>
    <row r="87" spans="1:10" x14ac:dyDescent="0.25">
      <c r="A87" s="89"/>
      <c r="B87" s="86"/>
      <c r="C87" s="76"/>
      <c r="F87" s="87"/>
      <c r="G87" s="76"/>
      <c r="J87" s="90"/>
    </row>
    <row r="88" spans="1:10" x14ac:dyDescent="0.25">
      <c r="A88" s="89"/>
      <c r="B88" s="86"/>
      <c r="C88" s="76"/>
      <c r="F88" s="87"/>
      <c r="G88" s="76"/>
      <c r="J88" s="90"/>
    </row>
    <row r="89" spans="1:10" x14ac:dyDescent="0.25">
      <c r="A89" s="89"/>
      <c r="B89" s="86"/>
      <c r="C89" s="76"/>
      <c r="F89" s="87"/>
      <c r="G89" s="76"/>
      <c r="J89" s="90"/>
    </row>
    <row r="90" spans="1:10" x14ac:dyDescent="0.25">
      <c r="A90" s="89"/>
      <c r="B90" s="86"/>
      <c r="C90" s="76"/>
      <c r="F90" s="87"/>
      <c r="G90" s="76"/>
      <c r="J90" s="90"/>
    </row>
    <row r="91" spans="1:10" x14ac:dyDescent="0.25">
      <c r="A91" s="89"/>
      <c r="B91" s="86"/>
      <c r="C91" s="76"/>
      <c r="F91" s="87"/>
      <c r="G91" s="76"/>
      <c r="J91" s="90"/>
    </row>
    <row r="92" spans="1:10" x14ac:dyDescent="0.25">
      <c r="A92" s="89"/>
      <c r="B92" s="86"/>
      <c r="C92" s="76"/>
      <c r="F92" s="87"/>
      <c r="G92" s="76"/>
      <c r="J92" s="90"/>
    </row>
    <row r="93" spans="1:10" x14ac:dyDescent="0.25">
      <c r="A93" s="89"/>
      <c r="B93" s="86"/>
      <c r="C93" s="76"/>
      <c r="F93" s="87"/>
      <c r="G93" s="76"/>
      <c r="J93" s="90"/>
    </row>
    <row r="94" spans="1:10" x14ac:dyDescent="0.25">
      <c r="A94" s="89"/>
      <c r="B94" s="86"/>
      <c r="C94" s="76"/>
      <c r="F94" s="87"/>
      <c r="G94" s="76"/>
      <c r="J94" s="90"/>
    </row>
    <row r="95" spans="1:10" x14ac:dyDescent="0.25">
      <c r="A95" s="89"/>
      <c r="B95" s="86"/>
      <c r="C95" s="76"/>
      <c r="F95" s="87"/>
      <c r="G95" s="76"/>
      <c r="J95" s="90"/>
    </row>
  </sheetData>
  <sheetProtection formatCells="0" insertRows="0" insertHyperlinks="0" deleteRows="0" sort="0" autoFilter="0" pivotTables="0"/>
  <mergeCells count="14">
    <mergeCell ref="L1:L19"/>
    <mergeCell ref="L20:L30"/>
    <mergeCell ref="A22:J28"/>
    <mergeCell ref="A31:J31"/>
    <mergeCell ref="A36:H36"/>
    <mergeCell ref="A37:J37"/>
    <mergeCell ref="A32:A33"/>
    <mergeCell ref="A34:A35"/>
    <mergeCell ref="A64:B67"/>
    <mergeCell ref="D64:H67"/>
    <mergeCell ref="A44:H44"/>
    <mergeCell ref="A45:J45"/>
    <mergeCell ref="A60:H60"/>
    <mergeCell ref="A61:H61"/>
  </mergeCells>
  <dataValidations count="1">
    <dataValidation type="decimal" operator="greaterThanOrEqual" allowBlank="1" showInputMessage="1" showErrorMessage="1" error="Numbers up to 2 decimal places." sqref="I46:I61 I38:I43 I32:I35" xr:uid="{00000000-0002-0000-0100-000000000000}">
      <formula1>0</formula1>
    </dataValidation>
  </dataValidations>
  <pageMargins left="0.39370078740157483" right="0.39370078740157483" top="0.39370078740157483" bottom="0.39370078740157483" header="0.19685039370078741" footer="0.19685039370078741"/>
  <pageSetup paperSize="9" scale="7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104"/>
  <sheetViews>
    <sheetView zoomScale="85" zoomScaleNormal="85" zoomScaleSheetLayoutView="100" zoomScalePageLayoutView="30" workbookViewId="0">
      <selection activeCell="A17" sqref="A17:C17"/>
    </sheetView>
  </sheetViews>
  <sheetFormatPr defaultColWidth="8.88671875" defaultRowHeight="14.4" x14ac:dyDescent="0.25"/>
  <cols>
    <col min="1" max="1" width="65.6640625" style="1" customWidth="1"/>
    <col min="2" max="2" width="25.6640625" style="39" customWidth="1"/>
    <col min="3" max="3" width="50.6640625" style="34" customWidth="1"/>
    <col min="4" max="4" width="8.88671875" style="1"/>
    <col min="5" max="5" width="120.6640625" style="1" customWidth="1"/>
    <col min="6" max="16384" width="8.88671875" style="1"/>
  </cols>
  <sheetData>
    <row r="1" spans="1:7" x14ac:dyDescent="0.25">
      <c r="A1" s="2"/>
      <c r="B1" s="33"/>
      <c r="C1" s="32"/>
      <c r="D1" s="2"/>
      <c r="E1" s="60"/>
      <c r="F1" s="2"/>
      <c r="G1" s="2"/>
    </row>
    <row r="2" spans="1:7" x14ac:dyDescent="0.25">
      <c r="A2" s="2"/>
      <c r="B2" s="33"/>
      <c r="C2" s="32"/>
      <c r="D2" s="2"/>
      <c r="E2" s="60"/>
      <c r="F2" s="2"/>
      <c r="G2" s="2"/>
    </row>
    <row r="3" spans="1:7" x14ac:dyDescent="0.25">
      <c r="A3" s="2"/>
      <c r="B3" s="33"/>
      <c r="C3" s="32"/>
      <c r="D3" s="2"/>
      <c r="E3" s="60"/>
      <c r="F3" s="2"/>
      <c r="G3" s="2"/>
    </row>
    <row r="4" spans="1:7" x14ac:dyDescent="0.25">
      <c r="A4" s="2"/>
      <c r="B4" s="33"/>
      <c r="C4" s="32"/>
      <c r="D4" s="2"/>
      <c r="E4" s="60"/>
      <c r="F4" s="2"/>
      <c r="G4" s="2"/>
    </row>
    <row r="5" spans="1:7" x14ac:dyDescent="0.25">
      <c r="A5" s="2"/>
      <c r="B5" s="33"/>
      <c r="C5" s="32"/>
      <c r="D5" s="2"/>
      <c r="E5" s="60"/>
      <c r="F5" s="2"/>
      <c r="G5" s="2"/>
    </row>
    <row r="6" spans="1:7" x14ac:dyDescent="0.25">
      <c r="A6" s="2"/>
      <c r="B6" s="33"/>
      <c r="C6" s="32"/>
      <c r="D6" s="2"/>
      <c r="E6" s="60"/>
      <c r="F6" s="2"/>
      <c r="G6" s="2"/>
    </row>
    <row r="7" spans="1:7" x14ac:dyDescent="0.25">
      <c r="A7" s="2"/>
      <c r="B7" s="33"/>
      <c r="C7" s="32"/>
      <c r="D7" s="2"/>
      <c r="F7" s="2"/>
      <c r="G7" s="2"/>
    </row>
    <row r="8" spans="1:7" x14ac:dyDescent="0.25">
      <c r="A8" s="2"/>
      <c r="B8" s="33"/>
      <c r="C8" s="32"/>
      <c r="D8" s="2"/>
      <c r="F8" s="2"/>
      <c r="G8" s="2"/>
    </row>
    <row r="9" spans="1:7" x14ac:dyDescent="0.25">
      <c r="A9" s="2"/>
      <c r="B9" s="33"/>
      <c r="C9" s="32"/>
      <c r="D9" s="2"/>
      <c r="F9" s="2"/>
      <c r="G9" s="2"/>
    </row>
    <row r="10" spans="1:7" x14ac:dyDescent="0.25">
      <c r="A10" s="2"/>
      <c r="B10" s="33"/>
      <c r="C10" s="32"/>
      <c r="D10" s="2"/>
      <c r="F10" s="2"/>
      <c r="G10" s="2"/>
    </row>
    <row r="11" spans="1:7" x14ac:dyDescent="0.25">
      <c r="A11" s="2"/>
      <c r="B11" s="33"/>
      <c r="C11" s="32"/>
      <c r="D11" s="2"/>
      <c r="F11" s="2"/>
      <c r="G11" s="2"/>
    </row>
    <row r="12" spans="1:7" x14ac:dyDescent="0.25">
      <c r="A12" s="2"/>
      <c r="B12" s="33"/>
      <c r="C12" s="32"/>
      <c r="D12" s="2"/>
      <c r="F12" s="2"/>
      <c r="G12" s="2"/>
    </row>
    <row r="13" spans="1:7" x14ac:dyDescent="0.25">
      <c r="A13" s="2"/>
      <c r="B13" s="33"/>
      <c r="C13" s="32"/>
      <c r="D13" s="2"/>
      <c r="F13" s="2"/>
      <c r="G13" s="2"/>
    </row>
    <row r="14" spans="1:7" x14ac:dyDescent="0.25">
      <c r="A14" s="2"/>
      <c r="B14" s="33"/>
      <c r="C14" s="32"/>
      <c r="D14" s="2"/>
      <c r="F14" s="2"/>
      <c r="G14" s="2"/>
    </row>
    <row r="15" spans="1:7" x14ac:dyDescent="0.25">
      <c r="A15" s="2"/>
      <c r="B15" s="33"/>
      <c r="D15" s="2"/>
      <c r="F15" s="2"/>
      <c r="G15" s="2"/>
    </row>
    <row r="16" spans="1:7" x14ac:dyDescent="0.25">
      <c r="A16" s="2"/>
      <c r="B16" s="33"/>
      <c r="C16" s="3" t="s">
        <v>102</v>
      </c>
      <c r="D16" s="2"/>
      <c r="F16" s="2"/>
      <c r="G16" s="2"/>
    </row>
    <row r="17" spans="1:7" ht="21" x14ac:dyDescent="0.25">
      <c r="A17" s="201" t="s">
        <v>29</v>
      </c>
      <c r="B17" s="201"/>
      <c r="C17" s="201"/>
      <c r="D17" s="2"/>
      <c r="F17" s="2"/>
      <c r="G17" s="2"/>
    </row>
    <row r="18" spans="1:7" ht="15.6" x14ac:dyDescent="0.25">
      <c r="A18" s="202" t="s">
        <v>96</v>
      </c>
      <c r="B18" s="202"/>
      <c r="C18" s="202"/>
      <c r="D18" s="2"/>
      <c r="F18" s="2"/>
      <c r="G18" s="2"/>
    </row>
    <row r="19" spans="1:7" x14ac:dyDescent="0.25">
      <c r="A19" s="203" t="s">
        <v>93</v>
      </c>
      <c r="B19" s="204"/>
      <c r="C19" s="205"/>
      <c r="D19" s="2"/>
      <c r="E19" s="198" t="s">
        <v>67</v>
      </c>
      <c r="F19" s="2"/>
      <c r="G19" s="2"/>
    </row>
    <row r="20" spans="1:7" x14ac:dyDescent="0.25">
      <c r="A20" s="206"/>
      <c r="B20" s="207"/>
      <c r="C20" s="208"/>
      <c r="D20" s="2"/>
      <c r="E20" s="198"/>
      <c r="F20" s="2"/>
      <c r="G20" s="2"/>
    </row>
    <row r="21" spans="1:7" x14ac:dyDescent="0.25">
      <c r="A21" s="61" t="s">
        <v>94</v>
      </c>
      <c r="B21" s="209" t="s">
        <v>92</v>
      </c>
      <c r="C21" s="210"/>
      <c r="D21" s="2"/>
      <c r="E21" s="198"/>
      <c r="F21" s="2"/>
      <c r="G21" s="2"/>
    </row>
    <row r="22" spans="1:7" x14ac:dyDescent="0.25">
      <c r="A22" s="206" t="s">
        <v>95</v>
      </c>
      <c r="B22" s="207"/>
      <c r="C22" s="208"/>
      <c r="D22" s="2"/>
      <c r="E22" s="198"/>
      <c r="F22" s="2"/>
      <c r="G22" s="2"/>
    </row>
    <row r="23" spans="1:7" x14ac:dyDescent="0.25">
      <c r="A23" s="206"/>
      <c r="B23" s="207"/>
      <c r="C23" s="208"/>
      <c r="D23" s="2"/>
      <c r="E23" s="198"/>
      <c r="F23" s="2"/>
      <c r="G23" s="2"/>
    </row>
    <row r="24" spans="1:7" x14ac:dyDescent="0.25">
      <c r="A24" s="206"/>
      <c r="B24" s="207"/>
      <c r="C24" s="208"/>
      <c r="D24" s="2"/>
      <c r="E24" s="198"/>
      <c r="F24" s="2"/>
      <c r="G24" s="2"/>
    </row>
    <row r="25" spans="1:7" x14ac:dyDescent="0.25">
      <c r="A25" s="206"/>
      <c r="B25" s="207"/>
      <c r="C25" s="208"/>
      <c r="D25" s="2"/>
      <c r="E25" s="198"/>
      <c r="F25" s="2"/>
      <c r="G25" s="2"/>
    </row>
    <row r="26" spans="1:7" x14ac:dyDescent="0.25">
      <c r="A26" s="211"/>
      <c r="B26" s="212"/>
      <c r="C26" s="213"/>
      <c r="D26" s="2"/>
      <c r="E26" s="198"/>
      <c r="F26" s="2"/>
      <c r="G26" s="2"/>
    </row>
    <row r="27" spans="1:7" x14ac:dyDescent="0.25">
      <c r="A27" s="214" t="s">
        <v>77</v>
      </c>
      <c r="B27" s="215"/>
      <c r="C27" s="216"/>
      <c r="D27" s="2"/>
      <c r="E27" s="198"/>
      <c r="F27" s="2"/>
      <c r="G27" s="2"/>
    </row>
    <row r="28" spans="1:7" x14ac:dyDescent="0.25">
      <c r="A28" s="217"/>
      <c r="B28" s="218"/>
      <c r="C28" s="219"/>
      <c r="D28" s="2"/>
      <c r="E28" s="198"/>
      <c r="F28" s="2"/>
      <c r="G28" s="2"/>
    </row>
    <row r="29" spans="1:7" x14ac:dyDescent="0.25">
      <c r="A29" s="217"/>
      <c r="B29" s="218"/>
      <c r="C29" s="219"/>
      <c r="D29" s="2"/>
      <c r="E29" s="198"/>
      <c r="F29" s="2"/>
      <c r="G29" s="2"/>
    </row>
    <row r="30" spans="1:7" x14ac:dyDescent="0.25">
      <c r="A30" s="220"/>
      <c r="B30" s="221"/>
      <c r="C30" s="222"/>
      <c r="D30" s="2"/>
      <c r="E30" s="198"/>
      <c r="F30" s="2"/>
      <c r="G30" s="2"/>
    </row>
    <row r="31" spans="1:7" x14ac:dyDescent="0.25">
      <c r="A31" s="2"/>
      <c r="B31" s="33"/>
      <c r="C31" s="3"/>
      <c r="D31" s="2"/>
      <c r="E31" s="198"/>
      <c r="F31" s="2"/>
      <c r="G31" s="2"/>
    </row>
    <row r="32" spans="1:7" s="4" customFormat="1" x14ac:dyDescent="0.25">
      <c r="A32" s="7" t="s">
        <v>16</v>
      </c>
      <c r="B32" s="223" t="s">
        <v>30</v>
      </c>
      <c r="C32" s="223"/>
      <c r="E32" s="198"/>
    </row>
    <row r="33" spans="1:5" s="4" customFormat="1" x14ac:dyDescent="0.25">
      <c r="A33" s="7" t="s">
        <v>69</v>
      </c>
      <c r="B33" s="223" t="s">
        <v>76</v>
      </c>
      <c r="C33" s="223"/>
      <c r="E33" s="198"/>
    </row>
    <row r="34" spans="1:5" s="4" customFormat="1" x14ac:dyDescent="0.25">
      <c r="A34" s="16"/>
      <c r="B34" s="8" t="s">
        <v>43</v>
      </c>
      <c r="C34" s="8" t="s">
        <v>44</v>
      </c>
      <c r="E34" s="198"/>
    </row>
    <row r="35" spans="1:5" s="4" customFormat="1" x14ac:dyDescent="0.25">
      <c r="A35" s="7" t="s">
        <v>45</v>
      </c>
      <c r="B35" s="28">
        <v>2</v>
      </c>
      <c r="C35" s="28">
        <v>1</v>
      </c>
      <c r="E35" s="198"/>
    </row>
    <row r="36" spans="1:5" s="4" customFormat="1" x14ac:dyDescent="0.25">
      <c r="A36" s="7" t="s">
        <v>46</v>
      </c>
      <c r="B36" s="28">
        <v>22</v>
      </c>
      <c r="C36" s="28">
        <v>2</v>
      </c>
      <c r="E36" s="198"/>
    </row>
    <row r="37" spans="1:5" s="4" customFormat="1" x14ac:dyDescent="0.25">
      <c r="A37" s="7" t="s">
        <v>52</v>
      </c>
      <c r="B37" s="28">
        <v>0</v>
      </c>
      <c r="C37" s="28">
        <v>0</v>
      </c>
      <c r="E37" s="198"/>
    </row>
    <row r="38" spans="1:5" s="4" customFormat="1" x14ac:dyDescent="0.25">
      <c r="A38" s="189" t="s">
        <v>53</v>
      </c>
      <c r="B38" s="189"/>
      <c r="C38" s="29">
        <f>SUM(B35:C37)</f>
        <v>27</v>
      </c>
      <c r="D38" s="44"/>
      <c r="E38" s="198"/>
    </row>
    <row r="39" spans="1:5" s="4" customFormat="1" x14ac:dyDescent="0.25">
      <c r="A39" s="43"/>
      <c r="B39" s="9"/>
      <c r="C39" s="15"/>
      <c r="E39" s="177" t="s">
        <v>68</v>
      </c>
    </row>
    <row r="40" spans="1:5" s="4" customFormat="1" ht="28.8" x14ac:dyDescent="0.25">
      <c r="A40" s="50" t="s">
        <v>54</v>
      </c>
      <c r="B40" s="11" t="s">
        <v>0</v>
      </c>
      <c r="C40" s="10" t="s">
        <v>56</v>
      </c>
      <c r="E40" s="177"/>
    </row>
    <row r="41" spans="1:5" s="4" customFormat="1" ht="28.8" x14ac:dyDescent="0.25">
      <c r="A41" s="49" t="s">
        <v>31</v>
      </c>
      <c r="B41" s="18">
        <f>375+750</f>
        <v>1125</v>
      </c>
      <c r="C41" s="127" t="s">
        <v>62</v>
      </c>
      <c r="E41" s="177"/>
    </row>
    <row r="42" spans="1:5" s="4" customFormat="1" ht="28.8" x14ac:dyDescent="0.25">
      <c r="A42" s="52" t="s">
        <v>32</v>
      </c>
      <c r="B42" s="18">
        <f>198+179</f>
        <v>377</v>
      </c>
      <c r="C42" s="127" t="s">
        <v>97</v>
      </c>
      <c r="E42" s="177"/>
    </row>
    <row r="43" spans="1:5" s="4" customFormat="1" x14ac:dyDescent="0.25">
      <c r="A43" s="17" t="s">
        <v>47</v>
      </c>
      <c r="B43" s="26">
        <f>SUM(B41:B42)</f>
        <v>1502</v>
      </c>
      <c r="C43" s="27"/>
      <c r="E43" s="177"/>
    </row>
    <row r="44" spans="1:5" s="4" customFormat="1" x14ac:dyDescent="0.25">
      <c r="A44" s="45"/>
      <c r="B44" s="12"/>
      <c r="C44" s="35"/>
      <c r="E44" s="177"/>
    </row>
    <row r="45" spans="1:5" s="4" customFormat="1" ht="28.8" x14ac:dyDescent="0.25">
      <c r="A45" s="50" t="s">
        <v>55</v>
      </c>
      <c r="B45" s="10" t="s">
        <v>0</v>
      </c>
      <c r="C45" s="10" t="s">
        <v>57</v>
      </c>
      <c r="E45" s="177"/>
    </row>
    <row r="46" spans="1:5" s="4" customFormat="1" ht="30" customHeight="1" x14ac:dyDescent="0.25">
      <c r="A46" s="49" t="s">
        <v>33</v>
      </c>
      <c r="B46" s="18">
        <v>1000</v>
      </c>
      <c r="C46" s="200" t="s">
        <v>64</v>
      </c>
      <c r="E46" s="177"/>
    </row>
    <row r="47" spans="1:5" s="4" customFormat="1" x14ac:dyDescent="0.25">
      <c r="A47" s="49" t="s">
        <v>34</v>
      </c>
      <c r="B47" s="18">
        <f>36*2</f>
        <v>72</v>
      </c>
      <c r="C47" s="200"/>
      <c r="E47" s="53"/>
    </row>
    <row r="48" spans="1:5" s="4" customFormat="1" x14ac:dyDescent="0.25">
      <c r="A48" s="49" t="s">
        <v>35</v>
      </c>
      <c r="B48" s="18">
        <v>200</v>
      </c>
      <c r="C48" s="200"/>
      <c r="E48" s="53"/>
    </row>
    <row r="49" spans="1:5" s="4" customFormat="1" x14ac:dyDescent="0.25">
      <c r="A49" s="49" t="s">
        <v>36</v>
      </c>
      <c r="B49" s="18">
        <v>200</v>
      </c>
      <c r="C49" s="200"/>
      <c r="E49" s="53"/>
    </row>
    <row r="50" spans="1:5" s="4" customFormat="1" x14ac:dyDescent="0.25">
      <c r="A50" s="49" t="s">
        <v>37</v>
      </c>
      <c r="B50" s="18">
        <v>150</v>
      </c>
      <c r="C50" s="200"/>
      <c r="E50" s="62"/>
    </row>
    <row r="51" spans="1:5" s="4" customFormat="1" x14ac:dyDescent="0.25">
      <c r="A51" s="49" t="s">
        <v>63</v>
      </c>
      <c r="B51" s="18">
        <v>0</v>
      </c>
      <c r="C51" s="127" t="s">
        <v>65</v>
      </c>
      <c r="E51" s="62"/>
    </row>
    <row r="52" spans="1:5" s="2" customFormat="1" x14ac:dyDescent="0.25">
      <c r="A52" s="17" t="s">
        <v>60</v>
      </c>
      <c r="B52" s="24">
        <f>SUM(B46:B51)</f>
        <v>1622</v>
      </c>
      <c r="C52" s="11"/>
      <c r="E52" s="62"/>
    </row>
    <row r="53" spans="1:5" s="4" customFormat="1" x14ac:dyDescent="0.25">
      <c r="A53" s="46"/>
      <c r="B53" s="25"/>
      <c r="C53" s="12"/>
      <c r="E53" s="62"/>
    </row>
    <row r="54" spans="1:5" s="4" customFormat="1" ht="28.8" x14ac:dyDescent="0.25">
      <c r="A54" s="50" t="s">
        <v>58</v>
      </c>
      <c r="B54" s="10" t="s">
        <v>0</v>
      </c>
      <c r="C54" s="10" t="s">
        <v>101</v>
      </c>
    </row>
    <row r="55" spans="1:5" s="4" customFormat="1" ht="43.2" x14ac:dyDescent="0.25">
      <c r="A55" s="49" t="s">
        <v>50</v>
      </c>
      <c r="B55" s="18">
        <v>2300</v>
      </c>
      <c r="C55" s="127"/>
    </row>
    <row r="56" spans="1:5" s="4" customFormat="1" ht="28.8" x14ac:dyDescent="0.25">
      <c r="A56" s="49" t="s">
        <v>66</v>
      </c>
      <c r="B56" s="18">
        <v>230</v>
      </c>
      <c r="C56" s="127"/>
    </row>
    <row r="57" spans="1:5" s="4" customFormat="1" ht="43.2" x14ac:dyDescent="0.25">
      <c r="A57" s="49" t="s">
        <v>51</v>
      </c>
      <c r="B57" s="18">
        <v>11500</v>
      </c>
      <c r="C57" s="127"/>
    </row>
    <row r="58" spans="1:5" s="4" customFormat="1" x14ac:dyDescent="0.25">
      <c r="A58" s="49" t="s">
        <v>38</v>
      </c>
      <c r="B58" s="18">
        <v>690</v>
      </c>
      <c r="C58" s="127"/>
    </row>
    <row r="59" spans="1:5" s="4" customFormat="1" x14ac:dyDescent="0.25">
      <c r="A59" s="49" t="s">
        <v>39</v>
      </c>
      <c r="B59" s="18">
        <v>6000</v>
      </c>
      <c r="C59" s="127"/>
    </row>
    <row r="60" spans="1:5" s="4" customFormat="1" x14ac:dyDescent="0.25">
      <c r="A60" s="49" t="s">
        <v>40</v>
      </c>
      <c r="B60" s="18">
        <v>2000</v>
      </c>
      <c r="C60" s="127"/>
    </row>
    <row r="61" spans="1:5" s="4" customFormat="1" x14ac:dyDescent="0.25">
      <c r="A61" s="49" t="s">
        <v>41</v>
      </c>
      <c r="B61" s="18">
        <v>6900</v>
      </c>
      <c r="C61" s="127"/>
    </row>
    <row r="62" spans="1:5" s="4" customFormat="1" x14ac:dyDescent="0.25">
      <c r="A62" s="49" t="s">
        <v>42</v>
      </c>
      <c r="B62" s="18">
        <v>24</v>
      </c>
      <c r="C62" s="127"/>
    </row>
    <row r="63" spans="1:5" s="4" customFormat="1" ht="28.8" x14ac:dyDescent="0.25">
      <c r="A63" s="49" t="s">
        <v>70</v>
      </c>
      <c r="B63" s="18">
        <v>6800</v>
      </c>
      <c r="C63" s="127"/>
    </row>
    <row r="64" spans="1:5" s="4" customFormat="1" x14ac:dyDescent="0.25">
      <c r="A64" s="49" t="s">
        <v>75</v>
      </c>
      <c r="B64" s="18">
        <v>0</v>
      </c>
      <c r="C64" s="127"/>
    </row>
    <row r="65" spans="1:3" s="4" customFormat="1" x14ac:dyDescent="0.25">
      <c r="A65" s="49" t="s">
        <v>71</v>
      </c>
      <c r="B65" s="18">
        <v>1000</v>
      </c>
      <c r="C65" s="127"/>
    </row>
    <row r="66" spans="1:3" s="4" customFormat="1" ht="28.8" x14ac:dyDescent="0.25">
      <c r="A66" s="49" t="s">
        <v>72</v>
      </c>
      <c r="B66" s="18">
        <v>500</v>
      </c>
      <c r="C66" s="127"/>
    </row>
    <row r="67" spans="1:3" s="4" customFormat="1" ht="43.2" x14ac:dyDescent="0.25">
      <c r="A67" s="49" t="s">
        <v>73</v>
      </c>
      <c r="B67" s="18">
        <v>700</v>
      </c>
      <c r="C67" s="127"/>
    </row>
    <row r="68" spans="1:3" s="4" customFormat="1" ht="28.8" x14ac:dyDescent="0.25">
      <c r="A68" s="49" t="s">
        <v>74</v>
      </c>
      <c r="B68" s="18">
        <v>0</v>
      </c>
      <c r="C68" s="127" t="s">
        <v>65</v>
      </c>
    </row>
    <row r="69" spans="1:3" s="4" customFormat="1" x14ac:dyDescent="0.25">
      <c r="A69" s="17" t="s">
        <v>48</v>
      </c>
      <c r="B69" s="24">
        <f>SUM(B55:B68)</f>
        <v>38644</v>
      </c>
      <c r="C69" s="51"/>
    </row>
    <row r="70" spans="1:3" s="4" customFormat="1" x14ac:dyDescent="0.25">
      <c r="A70" s="5"/>
      <c r="B70" s="6"/>
      <c r="C70" s="6"/>
    </row>
    <row r="71" spans="1:3" x14ac:dyDescent="0.25">
      <c r="A71" s="30" t="s">
        <v>59</v>
      </c>
      <c r="B71" s="31">
        <f xml:space="preserve"> SUM(B43, B52, B69)</f>
        <v>41768</v>
      </c>
      <c r="C71" s="36"/>
    </row>
    <row r="72" spans="1:3" x14ac:dyDescent="0.25">
      <c r="A72" s="13"/>
      <c r="B72" s="37"/>
      <c r="C72" s="37"/>
    </row>
    <row r="73" spans="1:3" x14ac:dyDescent="0.25">
      <c r="A73" s="19" t="s">
        <v>1</v>
      </c>
      <c r="B73" s="19" t="s">
        <v>78</v>
      </c>
    </row>
    <row r="74" spans="1:3" ht="28.8" x14ac:dyDescent="0.25">
      <c r="A74" s="125" t="s">
        <v>9</v>
      </c>
      <c r="B74" s="165" t="s">
        <v>6</v>
      </c>
      <c r="C74" s="165"/>
    </row>
    <row r="75" spans="1:3" x14ac:dyDescent="0.25">
      <c r="A75" s="125"/>
      <c r="B75" s="165"/>
      <c r="C75" s="165"/>
    </row>
    <row r="76" spans="1:3" x14ac:dyDescent="0.25">
      <c r="A76" s="19" t="s">
        <v>13</v>
      </c>
      <c r="B76" s="55"/>
      <c r="C76" s="55"/>
    </row>
    <row r="77" spans="1:3" x14ac:dyDescent="0.25">
      <c r="A77" s="133"/>
      <c r="B77" s="19" t="s">
        <v>14</v>
      </c>
      <c r="C77" s="134"/>
    </row>
    <row r="78" spans="1:3" x14ac:dyDescent="0.25">
      <c r="A78" s="135"/>
      <c r="B78" s="33"/>
      <c r="C78" s="135"/>
    </row>
    <row r="79" spans="1:3" x14ac:dyDescent="0.25">
      <c r="A79" s="135"/>
      <c r="B79" s="33"/>
      <c r="C79" s="135"/>
    </row>
    <row r="80" spans="1:3" x14ac:dyDescent="0.25">
      <c r="A80" s="135"/>
      <c r="B80" s="33"/>
      <c r="C80" s="136"/>
    </row>
    <row r="81" spans="1:3" x14ac:dyDescent="0.25">
      <c r="A81" s="136"/>
      <c r="B81" s="19" t="s">
        <v>2</v>
      </c>
      <c r="C81" s="133"/>
    </row>
    <row r="82" spans="1:3" x14ac:dyDescent="0.25">
      <c r="A82" s="21" t="s">
        <v>4</v>
      </c>
      <c r="B82" s="23"/>
      <c r="C82" s="137"/>
    </row>
    <row r="83" spans="1:3" x14ac:dyDescent="0.25">
      <c r="A83" s="133"/>
      <c r="B83" s="19" t="s">
        <v>3</v>
      </c>
      <c r="C83" s="134"/>
    </row>
    <row r="84" spans="1:3" x14ac:dyDescent="0.25">
      <c r="A84" s="138"/>
      <c r="B84" s="23"/>
      <c r="C84" s="137"/>
    </row>
    <row r="85" spans="1:3" x14ac:dyDescent="0.25">
      <c r="A85" s="135"/>
      <c r="B85" s="19" t="s">
        <v>15</v>
      </c>
      <c r="C85" s="134"/>
    </row>
    <row r="86" spans="1:3" x14ac:dyDescent="0.25">
      <c r="A86" s="135"/>
      <c r="B86" s="42"/>
      <c r="C86" s="139"/>
    </row>
    <row r="87" spans="1:3" s="14" customFormat="1" x14ac:dyDescent="0.25">
      <c r="A87" s="136"/>
      <c r="B87" s="33"/>
      <c r="C87" s="136"/>
    </row>
    <row r="88" spans="1:3" x14ac:dyDescent="0.25">
      <c r="A88" s="2"/>
    </row>
    <row r="89" spans="1:3" s="14" customFormat="1" x14ac:dyDescent="0.25">
      <c r="B89" s="41"/>
      <c r="C89" s="2"/>
    </row>
    <row r="90" spans="1:3" s="14" customFormat="1" x14ac:dyDescent="0.25">
      <c r="B90" s="33"/>
    </row>
    <row r="91" spans="1:3" s="14" customFormat="1" x14ac:dyDescent="0.25">
      <c r="B91" s="38"/>
    </row>
    <row r="92" spans="1:3" s="14" customFormat="1" x14ac:dyDescent="0.25">
      <c r="B92" s="42"/>
      <c r="C92" s="40"/>
    </row>
    <row r="93" spans="1:3" s="14" customFormat="1" x14ac:dyDescent="0.25">
      <c r="B93" s="33"/>
      <c r="C93" s="40"/>
    </row>
    <row r="94" spans="1:3" s="14" customFormat="1" x14ac:dyDescent="0.25">
      <c r="B94" s="33"/>
      <c r="C94" s="40"/>
    </row>
    <row r="95" spans="1:3" s="14" customFormat="1" x14ac:dyDescent="0.25">
      <c r="A95" s="2"/>
      <c r="B95" s="33"/>
      <c r="C95" s="32"/>
    </row>
    <row r="96" spans="1:3" s="14" customFormat="1" x14ac:dyDescent="0.25">
      <c r="A96" s="2"/>
      <c r="B96" s="33"/>
      <c r="C96" s="32"/>
    </row>
    <row r="97" spans="1:3" s="14" customFormat="1" x14ac:dyDescent="0.25">
      <c r="B97" s="33"/>
      <c r="C97" s="32"/>
    </row>
    <row r="98" spans="1:3" s="14" customFormat="1" x14ac:dyDescent="0.25">
      <c r="A98" s="2"/>
      <c r="B98" s="33"/>
      <c r="C98" s="40"/>
    </row>
    <row r="99" spans="1:3" s="14" customFormat="1" x14ac:dyDescent="0.25">
      <c r="A99" s="2"/>
      <c r="B99" s="33"/>
      <c r="C99" s="32"/>
    </row>
    <row r="100" spans="1:3" s="14" customFormat="1" x14ac:dyDescent="0.25">
      <c r="B100" s="41"/>
      <c r="C100" s="32"/>
    </row>
    <row r="101" spans="1:3" x14ac:dyDescent="0.25">
      <c r="A101" s="14"/>
      <c r="B101" s="41"/>
      <c r="C101" s="40"/>
    </row>
    <row r="102" spans="1:3" x14ac:dyDescent="0.25">
      <c r="A102" s="14"/>
      <c r="B102" s="41"/>
      <c r="C102" s="40"/>
    </row>
    <row r="103" spans="1:3" x14ac:dyDescent="0.25">
      <c r="A103" s="14"/>
      <c r="B103" s="41"/>
      <c r="C103" s="40"/>
    </row>
    <row r="104" spans="1:3" x14ac:dyDescent="0.25">
      <c r="A104" s="14"/>
      <c r="B104" s="41"/>
      <c r="C104" s="40"/>
    </row>
  </sheetData>
  <sheetProtection algorithmName="SHA-512" hashValue="krXVnW1usjV/sExKWSlFHRLbglrhKQPGt+2yPHLlQtIKmoFsXFdau5XpZoAiAMG+pXKwTeJisAFn7mW8TNPpSQ==" saltValue="Yj+XmTX1xAsx8V5ry778ww==" spinCount="100000" sheet="1" objects="1" scenarios="1"/>
  <mergeCells count="13">
    <mergeCell ref="B74:C75"/>
    <mergeCell ref="E39:E46"/>
    <mergeCell ref="C46:C50"/>
    <mergeCell ref="A17:C17"/>
    <mergeCell ref="A18:C18"/>
    <mergeCell ref="A19:C20"/>
    <mergeCell ref="E19:E38"/>
    <mergeCell ref="B21:C21"/>
    <mergeCell ref="A22:C26"/>
    <mergeCell ref="A27:C30"/>
    <mergeCell ref="B32:C32"/>
    <mergeCell ref="B33:C33"/>
    <mergeCell ref="A38:B38"/>
  </mergeCells>
  <dataValidations count="2">
    <dataValidation type="decimal" operator="greaterThanOrEqual" allowBlank="1" showInputMessage="1" showErrorMessage="1" error="Numbers only. Up to 2 decimal places." sqref="B46:B51 B41:B42 B55:B68" xr:uid="{00000000-0002-0000-0200-000000000000}">
      <formula1>0</formula1>
    </dataValidation>
    <dataValidation type="whole" operator="greaterThanOrEqual" allowBlank="1" showInputMessage="1" showErrorMessage="1" error="Whole numbers only." sqref="C38:D38 B35:C37" xr:uid="{00000000-0002-0000-0200-000001000000}">
      <formula1>0</formula1>
    </dataValidation>
  </dataValidations>
  <hyperlinks>
    <hyperlink ref="B21" r:id="rId1" location="youth-expedition-project" xr:uid="{00000000-0004-0000-0200-000000000000}"/>
  </hyperlinks>
  <printOptions horizontalCentered="1"/>
  <pageMargins left="0.39370078740157483" right="0.39370078740157483" top="0.39370078740157483" bottom="0.39370078740157483" header="0.19685039370078741" footer="0.19685039370078741"/>
  <pageSetup paperSize="9" scale="68" fitToHeight="0"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101"/>
  <sheetViews>
    <sheetView zoomScale="70" zoomScaleNormal="70" zoomScalePageLayoutView="55" workbookViewId="0">
      <selection activeCell="A21" sqref="A21:J21"/>
    </sheetView>
  </sheetViews>
  <sheetFormatPr defaultColWidth="8.88671875" defaultRowHeight="14.4" x14ac:dyDescent="0.25"/>
  <cols>
    <col min="1" max="1" width="30.6640625" style="90" customWidth="1"/>
    <col min="2" max="2" width="28.6640625" style="85" customWidth="1"/>
    <col min="3" max="3" width="12.88671875" style="91" customWidth="1"/>
    <col min="4" max="4" width="15.6640625" style="76" customWidth="1"/>
    <col min="5" max="5" width="10.6640625" style="76" customWidth="1"/>
    <col min="6" max="6" width="15.6640625" style="75" customWidth="1"/>
    <col min="7" max="7" width="15.6640625" style="78" customWidth="1"/>
    <col min="8" max="9" width="15.6640625" style="75" customWidth="1"/>
    <col min="10" max="10" width="25.5546875" style="76" customWidth="1"/>
    <col min="11" max="11" width="8.88671875" style="1"/>
    <col min="12" max="12" width="120.6640625" style="1" customWidth="1"/>
    <col min="13" max="16384" width="8.88671875" style="1"/>
  </cols>
  <sheetData>
    <row r="1" spans="1:12" ht="15" customHeight="1" x14ac:dyDescent="0.25">
      <c r="A1" s="131"/>
      <c r="B1" s="66"/>
      <c r="C1" s="32"/>
      <c r="D1" s="32"/>
      <c r="E1" s="32"/>
      <c r="F1" s="67"/>
      <c r="G1" s="32"/>
      <c r="H1" s="67"/>
      <c r="I1" s="68"/>
      <c r="J1" s="1"/>
      <c r="L1" s="198" t="s">
        <v>67</v>
      </c>
    </row>
    <row r="2" spans="1:12" x14ac:dyDescent="0.25">
      <c r="A2" s="131"/>
      <c r="B2" s="66"/>
      <c r="C2" s="32"/>
      <c r="D2" s="32"/>
      <c r="E2" s="32"/>
      <c r="F2" s="67"/>
      <c r="G2" s="32"/>
      <c r="H2" s="67"/>
      <c r="I2" s="68"/>
      <c r="J2" s="1"/>
      <c r="L2" s="198"/>
    </row>
    <row r="3" spans="1:12" x14ac:dyDescent="0.25">
      <c r="A3" s="131"/>
      <c r="B3" s="66"/>
      <c r="C3" s="32"/>
      <c r="D3" s="32"/>
      <c r="E3" s="32"/>
      <c r="F3" s="67"/>
      <c r="G3" s="32"/>
      <c r="H3" s="67"/>
      <c r="I3" s="68"/>
      <c r="J3" s="1"/>
      <c r="L3" s="198"/>
    </row>
    <row r="4" spans="1:12" x14ac:dyDescent="0.25">
      <c r="A4" s="131"/>
      <c r="B4" s="66"/>
      <c r="C4" s="32"/>
      <c r="D4" s="32"/>
      <c r="E4" s="32"/>
      <c r="F4" s="67"/>
      <c r="G4" s="32"/>
      <c r="H4" s="67"/>
      <c r="I4" s="68"/>
      <c r="J4" s="1"/>
      <c r="L4" s="198"/>
    </row>
    <row r="5" spans="1:12" x14ac:dyDescent="0.25">
      <c r="A5" s="131"/>
      <c r="B5" s="66"/>
      <c r="C5" s="32"/>
      <c r="D5" s="32"/>
      <c r="E5" s="32"/>
      <c r="F5" s="67"/>
      <c r="G5" s="32"/>
      <c r="H5" s="67"/>
      <c r="I5" s="68"/>
      <c r="J5" s="1"/>
      <c r="L5" s="198"/>
    </row>
    <row r="6" spans="1:12" x14ac:dyDescent="0.25">
      <c r="A6" s="131"/>
      <c r="B6" s="66"/>
      <c r="C6" s="32"/>
      <c r="D6" s="32"/>
      <c r="E6" s="32"/>
      <c r="F6" s="67"/>
      <c r="G6" s="32"/>
      <c r="H6" s="67"/>
      <c r="I6" s="68"/>
      <c r="J6" s="1"/>
      <c r="L6" s="198"/>
    </row>
    <row r="7" spans="1:12" x14ac:dyDescent="0.25">
      <c r="A7" s="131"/>
      <c r="B7" s="66"/>
      <c r="C7" s="32"/>
      <c r="D7" s="32"/>
      <c r="E7" s="32"/>
      <c r="F7" s="67"/>
      <c r="G7" s="32"/>
      <c r="H7" s="67"/>
      <c r="I7" s="68"/>
      <c r="J7" s="1"/>
      <c r="L7" s="198"/>
    </row>
    <row r="8" spans="1:12" x14ac:dyDescent="0.25">
      <c r="A8" s="131"/>
      <c r="B8" s="66"/>
      <c r="C8" s="32"/>
      <c r="D8" s="32"/>
      <c r="E8" s="32"/>
      <c r="F8" s="67"/>
      <c r="G8" s="32"/>
      <c r="H8" s="67"/>
      <c r="I8" s="68"/>
      <c r="J8" s="1"/>
      <c r="L8" s="198"/>
    </row>
    <row r="9" spans="1:12" x14ac:dyDescent="0.25">
      <c r="A9" s="131"/>
      <c r="B9" s="66"/>
      <c r="C9" s="32"/>
      <c r="D9" s="32"/>
      <c r="E9" s="32"/>
      <c r="F9" s="67"/>
      <c r="G9" s="32"/>
      <c r="H9" s="67"/>
      <c r="I9" s="68"/>
      <c r="J9" s="1"/>
      <c r="L9" s="198"/>
    </row>
    <row r="10" spans="1:12" x14ac:dyDescent="0.25">
      <c r="A10" s="131"/>
      <c r="B10" s="66"/>
      <c r="C10" s="32"/>
      <c r="D10" s="32"/>
      <c r="E10" s="32"/>
      <c r="F10" s="67"/>
      <c r="G10" s="32"/>
      <c r="H10" s="67"/>
      <c r="I10" s="68"/>
      <c r="J10" s="1"/>
      <c r="L10" s="198"/>
    </row>
    <row r="11" spans="1:12" x14ac:dyDescent="0.25">
      <c r="A11" s="131"/>
      <c r="B11" s="66"/>
      <c r="C11" s="32"/>
      <c r="D11" s="32"/>
      <c r="E11" s="32"/>
      <c r="F11" s="67"/>
      <c r="G11" s="32"/>
      <c r="H11" s="67"/>
      <c r="I11" s="68"/>
      <c r="J11" s="1"/>
      <c r="L11" s="198"/>
    </row>
    <row r="12" spans="1:12" x14ac:dyDescent="0.25">
      <c r="A12" s="131"/>
      <c r="B12" s="66"/>
      <c r="C12" s="32"/>
      <c r="D12" s="32"/>
      <c r="E12" s="32"/>
      <c r="F12" s="67"/>
      <c r="G12" s="32"/>
      <c r="H12" s="67"/>
      <c r="I12" s="68"/>
      <c r="J12" s="1"/>
      <c r="L12" s="198"/>
    </row>
    <row r="13" spans="1:12" x14ac:dyDescent="0.25">
      <c r="A13" s="131"/>
      <c r="B13" s="66"/>
      <c r="C13" s="32"/>
      <c r="D13" s="32"/>
      <c r="E13" s="32"/>
      <c r="F13" s="67"/>
      <c r="G13" s="32"/>
      <c r="H13" s="67"/>
      <c r="I13" s="68"/>
      <c r="J13" s="1"/>
      <c r="L13" s="198"/>
    </row>
    <row r="14" spans="1:12" x14ac:dyDescent="0.25">
      <c r="A14" s="131"/>
      <c r="B14" s="66"/>
      <c r="C14" s="32"/>
      <c r="D14" s="32"/>
      <c r="E14" s="32"/>
      <c r="F14" s="67"/>
      <c r="G14" s="32"/>
      <c r="H14" s="67"/>
      <c r="I14" s="68"/>
      <c r="J14" s="1"/>
      <c r="L14" s="198"/>
    </row>
    <row r="15" spans="1:12" ht="15" customHeight="1" x14ac:dyDescent="0.25">
      <c r="A15" s="131"/>
      <c r="B15" s="66"/>
      <c r="C15" s="32"/>
      <c r="D15" s="32"/>
      <c r="E15" s="32"/>
      <c r="F15" s="67"/>
      <c r="G15" s="32"/>
      <c r="H15" s="67"/>
      <c r="I15" s="68"/>
      <c r="J15" s="1"/>
      <c r="L15" s="198"/>
    </row>
    <row r="16" spans="1:12" x14ac:dyDescent="0.3">
      <c r="A16" s="69"/>
      <c r="B16" s="70"/>
      <c r="C16" s="71"/>
      <c r="D16" s="72"/>
      <c r="E16" s="72"/>
      <c r="F16" s="73"/>
      <c r="G16" s="74"/>
      <c r="L16" s="198"/>
    </row>
    <row r="17" spans="1:12" x14ac:dyDescent="0.3">
      <c r="A17" s="69"/>
      <c r="B17" s="70"/>
      <c r="C17" s="71"/>
      <c r="D17" s="72"/>
      <c r="E17" s="72"/>
      <c r="F17" s="73"/>
      <c r="G17" s="74"/>
      <c r="H17" s="3"/>
      <c r="I17" s="3"/>
      <c r="J17" s="3"/>
      <c r="L17" s="198"/>
    </row>
    <row r="18" spans="1:12" x14ac:dyDescent="0.3">
      <c r="A18" s="69"/>
      <c r="B18" s="70"/>
      <c r="C18" s="71"/>
      <c r="D18" s="72"/>
      <c r="E18" s="72"/>
      <c r="F18" s="73"/>
      <c r="G18" s="74"/>
      <c r="H18" s="3"/>
      <c r="I18" s="3"/>
      <c r="J18" s="3"/>
      <c r="L18" s="198"/>
    </row>
    <row r="19" spans="1:12" x14ac:dyDescent="0.3">
      <c r="A19" s="69"/>
      <c r="B19" s="70"/>
      <c r="C19" s="71"/>
      <c r="D19" s="72"/>
      <c r="E19" s="72"/>
      <c r="F19" s="73"/>
      <c r="G19" s="74"/>
      <c r="H19" s="3"/>
      <c r="I19" s="3"/>
      <c r="J19" s="3"/>
      <c r="L19" s="198"/>
    </row>
    <row r="20" spans="1:12" ht="15" customHeight="1" x14ac:dyDescent="0.3">
      <c r="A20" s="69"/>
      <c r="B20" s="70"/>
      <c r="C20" s="71"/>
      <c r="D20" s="72"/>
      <c r="E20" s="72"/>
      <c r="F20" s="73"/>
      <c r="G20" s="74"/>
      <c r="H20" s="1"/>
      <c r="I20" s="55"/>
      <c r="J20" s="67" t="s">
        <v>105</v>
      </c>
      <c r="L20" s="199" t="s">
        <v>68</v>
      </c>
    </row>
    <row r="21" spans="1:12" ht="21" x14ac:dyDescent="0.25">
      <c r="A21" s="201" t="s">
        <v>29</v>
      </c>
      <c r="B21" s="201"/>
      <c r="C21" s="201"/>
      <c r="D21" s="201"/>
      <c r="E21" s="201"/>
      <c r="F21" s="201"/>
      <c r="G21" s="201"/>
      <c r="H21" s="201"/>
      <c r="I21" s="201"/>
      <c r="J21" s="201"/>
      <c r="L21" s="199"/>
    </row>
    <row r="22" spans="1:12" ht="15.6" x14ac:dyDescent="0.25">
      <c r="A22" s="228" t="s">
        <v>96</v>
      </c>
      <c r="B22" s="228"/>
      <c r="C22" s="228"/>
      <c r="D22" s="228"/>
      <c r="E22" s="228"/>
      <c r="F22" s="228"/>
      <c r="G22" s="228"/>
      <c r="H22" s="228"/>
      <c r="I22" s="228"/>
      <c r="J22" s="228"/>
      <c r="L22" s="199"/>
    </row>
    <row r="23" spans="1:12" x14ac:dyDescent="0.25">
      <c r="A23" s="198" t="s">
        <v>61</v>
      </c>
      <c r="B23" s="198"/>
      <c r="C23" s="198"/>
      <c r="D23" s="198"/>
      <c r="E23" s="198"/>
      <c r="F23" s="198"/>
      <c r="G23" s="198"/>
      <c r="H23" s="198"/>
      <c r="I23" s="198"/>
      <c r="J23" s="198"/>
      <c r="L23" s="199"/>
    </row>
    <row r="24" spans="1:12" x14ac:dyDescent="0.25">
      <c r="A24" s="198"/>
      <c r="B24" s="198"/>
      <c r="C24" s="198"/>
      <c r="D24" s="198"/>
      <c r="E24" s="198"/>
      <c r="F24" s="198"/>
      <c r="G24" s="198"/>
      <c r="H24" s="198"/>
      <c r="I24" s="198"/>
      <c r="J24" s="198"/>
      <c r="L24" s="199"/>
    </row>
    <row r="25" spans="1:12" x14ac:dyDescent="0.25">
      <c r="A25" s="198"/>
      <c r="B25" s="198"/>
      <c r="C25" s="198"/>
      <c r="D25" s="198"/>
      <c r="E25" s="198"/>
      <c r="F25" s="198"/>
      <c r="G25" s="198"/>
      <c r="H25" s="198"/>
      <c r="I25" s="198"/>
      <c r="J25" s="198"/>
      <c r="L25" s="199"/>
    </row>
    <row r="26" spans="1:12" x14ac:dyDescent="0.25">
      <c r="A26" s="198"/>
      <c r="B26" s="198"/>
      <c r="C26" s="198"/>
      <c r="D26" s="198"/>
      <c r="E26" s="198"/>
      <c r="F26" s="198"/>
      <c r="G26" s="198"/>
      <c r="H26" s="198"/>
      <c r="I26" s="198"/>
      <c r="J26" s="198"/>
      <c r="L26" s="199"/>
    </row>
    <row r="27" spans="1:12" x14ac:dyDescent="0.25">
      <c r="A27" s="198"/>
      <c r="B27" s="198"/>
      <c r="C27" s="198"/>
      <c r="D27" s="198"/>
      <c r="E27" s="198"/>
      <c r="F27" s="198"/>
      <c r="G27" s="198"/>
      <c r="H27" s="198"/>
      <c r="I27" s="198"/>
      <c r="J27" s="198"/>
      <c r="L27" s="199"/>
    </row>
    <row r="28" spans="1:12" x14ac:dyDescent="0.25">
      <c r="A28" s="198"/>
      <c r="B28" s="198"/>
      <c r="C28" s="198"/>
      <c r="D28" s="198"/>
      <c r="E28" s="198"/>
      <c r="F28" s="198"/>
      <c r="G28" s="198"/>
      <c r="H28" s="198"/>
      <c r="I28" s="198"/>
      <c r="J28" s="198"/>
      <c r="L28" s="199"/>
    </row>
    <row r="29" spans="1:12" x14ac:dyDescent="0.25">
      <c r="A29" s="198"/>
      <c r="B29" s="198"/>
      <c r="C29" s="198"/>
      <c r="D29" s="198"/>
      <c r="E29" s="198"/>
      <c r="F29" s="198"/>
      <c r="G29" s="198"/>
      <c r="H29" s="198"/>
      <c r="I29" s="198"/>
      <c r="J29" s="198"/>
      <c r="L29" s="199"/>
    </row>
    <row r="30" spans="1:12" x14ac:dyDescent="0.25">
      <c r="A30" s="77"/>
      <c r="B30" s="70"/>
      <c r="C30" s="71"/>
      <c r="L30" s="199"/>
    </row>
    <row r="31" spans="1:12" s="34" customFormat="1" ht="86.4" x14ac:dyDescent="0.3">
      <c r="A31" s="79" t="s">
        <v>21</v>
      </c>
      <c r="B31" s="79" t="s">
        <v>17</v>
      </c>
      <c r="C31" s="79" t="s">
        <v>91</v>
      </c>
      <c r="D31" s="80" t="s">
        <v>7</v>
      </c>
      <c r="E31" s="81" t="s">
        <v>86</v>
      </c>
      <c r="F31" s="81" t="s">
        <v>12</v>
      </c>
      <c r="G31" s="79" t="s">
        <v>88</v>
      </c>
      <c r="H31" s="79" t="s">
        <v>18</v>
      </c>
      <c r="I31" s="79" t="s">
        <v>26</v>
      </c>
      <c r="J31" s="79" t="s">
        <v>5</v>
      </c>
      <c r="L31" s="199"/>
    </row>
    <row r="32" spans="1:12" s="4" customFormat="1" x14ac:dyDescent="0.25">
      <c r="A32" s="233" t="s">
        <v>54</v>
      </c>
      <c r="B32" s="233"/>
      <c r="C32" s="233"/>
      <c r="D32" s="233"/>
      <c r="E32" s="233"/>
      <c r="F32" s="233"/>
      <c r="G32" s="233"/>
      <c r="H32" s="233"/>
      <c r="I32" s="233"/>
      <c r="J32" s="233"/>
    </row>
    <row r="33" spans="1:12" s="4" customFormat="1" x14ac:dyDescent="0.25">
      <c r="A33" s="224" t="s">
        <v>31</v>
      </c>
      <c r="B33" s="140"/>
      <c r="C33" s="141"/>
      <c r="D33" s="142"/>
      <c r="E33" s="142"/>
      <c r="F33" s="143"/>
      <c r="G33" s="141"/>
      <c r="H33" s="143"/>
      <c r="I33" s="144"/>
      <c r="J33" s="140"/>
    </row>
    <row r="34" spans="1:12" s="4" customFormat="1" ht="30" customHeight="1" x14ac:dyDescent="0.25">
      <c r="A34" s="225"/>
      <c r="B34" s="140"/>
      <c r="C34" s="141"/>
      <c r="D34" s="142"/>
      <c r="E34" s="142"/>
      <c r="F34" s="143"/>
      <c r="G34" s="141"/>
      <c r="H34" s="143"/>
      <c r="I34" s="144"/>
      <c r="J34" s="140"/>
    </row>
    <row r="35" spans="1:12" s="4" customFormat="1" x14ac:dyDescent="0.25">
      <c r="A35" s="226" t="s">
        <v>32</v>
      </c>
      <c r="B35" s="140"/>
      <c r="C35" s="141"/>
      <c r="D35" s="142"/>
      <c r="E35" s="142"/>
      <c r="F35" s="143"/>
      <c r="G35" s="141"/>
      <c r="H35" s="143"/>
      <c r="I35" s="144"/>
      <c r="J35" s="140"/>
    </row>
    <row r="36" spans="1:12" s="4" customFormat="1" x14ac:dyDescent="0.25">
      <c r="A36" s="227"/>
      <c r="B36" s="140"/>
      <c r="C36" s="141"/>
      <c r="D36" s="142"/>
      <c r="E36" s="142"/>
      <c r="F36" s="143"/>
      <c r="G36" s="141"/>
      <c r="H36" s="143"/>
      <c r="I36" s="144"/>
      <c r="J36" s="140"/>
    </row>
    <row r="37" spans="1:12" s="4" customFormat="1" x14ac:dyDescent="0.25">
      <c r="A37" s="232" t="s">
        <v>47</v>
      </c>
      <c r="B37" s="232"/>
      <c r="C37" s="232"/>
      <c r="D37" s="232"/>
      <c r="E37" s="232"/>
      <c r="F37" s="232"/>
      <c r="G37" s="232"/>
      <c r="H37" s="232"/>
      <c r="I37" s="145">
        <f>SUM(I33:I36)</f>
        <v>0</v>
      </c>
      <c r="J37" s="146"/>
    </row>
    <row r="38" spans="1:12" s="4" customFormat="1" x14ac:dyDescent="0.25">
      <c r="A38" s="233" t="s">
        <v>55</v>
      </c>
      <c r="B38" s="233"/>
      <c r="C38" s="233"/>
      <c r="D38" s="233"/>
      <c r="E38" s="233"/>
      <c r="F38" s="233"/>
      <c r="G38" s="233"/>
      <c r="H38" s="233"/>
      <c r="I38" s="233"/>
      <c r="J38" s="233"/>
    </row>
    <row r="39" spans="1:12" s="4" customFormat="1" ht="57.6" x14ac:dyDescent="0.25">
      <c r="A39" s="49" t="s">
        <v>33</v>
      </c>
      <c r="B39" s="140"/>
      <c r="C39" s="141"/>
      <c r="D39" s="142"/>
      <c r="E39" s="142"/>
      <c r="F39" s="143"/>
      <c r="G39" s="141"/>
      <c r="H39" s="143"/>
      <c r="I39" s="144"/>
      <c r="J39" s="140"/>
    </row>
    <row r="40" spans="1:12" s="4" customFormat="1" ht="15" customHeight="1" x14ac:dyDescent="0.25">
      <c r="A40" s="49" t="s">
        <v>34</v>
      </c>
      <c r="B40" s="140"/>
      <c r="C40" s="141"/>
      <c r="D40" s="142"/>
      <c r="E40" s="142"/>
      <c r="F40" s="143"/>
      <c r="G40" s="141"/>
      <c r="H40" s="143"/>
      <c r="I40" s="144"/>
      <c r="J40" s="140"/>
    </row>
    <row r="41" spans="1:12" s="4" customFormat="1" x14ac:dyDescent="0.25">
      <c r="A41" s="49" t="s">
        <v>35</v>
      </c>
      <c r="B41" s="140"/>
      <c r="C41" s="141"/>
      <c r="D41" s="142"/>
      <c r="E41" s="142"/>
      <c r="F41" s="143"/>
      <c r="G41" s="141"/>
      <c r="H41" s="143"/>
      <c r="I41" s="144"/>
      <c r="J41" s="140"/>
    </row>
    <row r="42" spans="1:12" s="4" customFormat="1" ht="15" customHeight="1" x14ac:dyDescent="0.25">
      <c r="A42" s="49" t="s">
        <v>36</v>
      </c>
      <c r="B42" s="140"/>
      <c r="C42" s="141"/>
      <c r="D42" s="142"/>
      <c r="E42" s="142"/>
      <c r="F42" s="143"/>
      <c r="G42" s="141"/>
      <c r="H42" s="143"/>
      <c r="I42" s="144"/>
      <c r="J42" s="140"/>
    </row>
    <row r="43" spans="1:12" s="4" customFormat="1" x14ac:dyDescent="0.25">
      <c r="A43" s="49" t="s">
        <v>37</v>
      </c>
      <c r="B43" s="140"/>
      <c r="C43" s="141"/>
      <c r="D43" s="142"/>
      <c r="E43" s="142"/>
      <c r="F43" s="143"/>
      <c r="G43" s="141"/>
      <c r="H43" s="143"/>
      <c r="I43" s="144"/>
      <c r="J43" s="140"/>
      <c r="L43" s="147"/>
    </row>
    <row r="44" spans="1:12" s="4" customFormat="1" ht="28.8" x14ac:dyDescent="0.25">
      <c r="A44" s="49" t="s">
        <v>63</v>
      </c>
      <c r="B44" s="140"/>
      <c r="C44" s="141"/>
      <c r="D44" s="142"/>
      <c r="E44" s="142"/>
      <c r="F44" s="143"/>
      <c r="G44" s="141"/>
      <c r="H44" s="143"/>
      <c r="I44" s="144"/>
      <c r="J44" s="140"/>
    </row>
    <row r="45" spans="1:12" s="4" customFormat="1" x14ac:dyDescent="0.25">
      <c r="A45" s="232" t="s">
        <v>60</v>
      </c>
      <c r="B45" s="232"/>
      <c r="C45" s="232"/>
      <c r="D45" s="232"/>
      <c r="E45" s="232"/>
      <c r="F45" s="232"/>
      <c r="G45" s="232"/>
      <c r="H45" s="232"/>
      <c r="I45" s="148">
        <f>SUM(I39:I44)</f>
        <v>0</v>
      </c>
      <c r="J45" s="132"/>
    </row>
    <row r="46" spans="1:12" s="4" customFormat="1" x14ac:dyDescent="0.25">
      <c r="A46" s="233" t="s">
        <v>58</v>
      </c>
      <c r="B46" s="233"/>
      <c r="C46" s="233"/>
      <c r="D46" s="233"/>
      <c r="E46" s="233"/>
      <c r="F46" s="233"/>
      <c r="G46" s="233"/>
      <c r="H46" s="233"/>
      <c r="I46" s="233"/>
      <c r="J46" s="233"/>
    </row>
    <row r="47" spans="1:12" s="4" customFormat="1" ht="57.6" x14ac:dyDescent="0.25">
      <c r="A47" s="49" t="s">
        <v>50</v>
      </c>
      <c r="B47" s="140"/>
      <c r="C47" s="141"/>
      <c r="D47" s="142"/>
      <c r="E47" s="142"/>
      <c r="F47" s="143"/>
      <c r="G47" s="141"/>
      <c r="H47" s="143"/>
      <c r="I47" s="144"/>
      <c r="J47" s="140"/>
    </row>
    <row r="48" spans="1:12" s="4" customFormat="1" ht="57.6" x14ac:dyDescent="0.25">
      <c r="A48" s="49" t="s">
        <v>66</v>
      </c>
      <c r="B48" s="140"/>
      <c r="C48" s="141"/>
      <c r="D48" s="142"/>
      <c r="E48" s="142"/>
      <c r="F48" s="143"/>
      <c r="G48" s="141"/>
      <c r="H48" s="143"/>
      <c r="I48" s="144"/>
      <c r="J48" s="140"/>
    </row>
    <row r="49" spans="1:10" s="4" customFormat="1" ht="57.6" x14ac:dyDescent="0.25">
      <c r="A49" s="49" t="s">
        <v>51</v>
      </c>
      <c r="B49" s="140" t="s">
        <v>20</v>
      </c>
      <c r="C49" s="141" t="s">
        <v>79</v>
      </c>
      <c r="D49" s="142">
        <v>42814</v>
      </c>
      <c r="E49" s="142" t="s">
        <v>11</v>
      </c>
      <c r="F49" s="143" t="s">
        <v>87</v>
      </c>
      <c r="G49" s="141" t="s">
        <v>87</v>
      </c>
      <c r="H49" s="143">
        <v>5000</v>
      </c>
      <c r="I49" s="229">
        <f>SUM(H49:H50)</f>
        <v>7744</v>
      </c>
      <c r="J49" s="140" t="s">
        <v>89</v>
      </c>
    </row>
    <row r="50" spans="1:10" s="4" customFormat="1" ht="43.2" x14ac:dyDescent="0.25">
      <c r="A50" s="49" t="s">
        <v>103</v>
      </c>
      <c r="B50" s="140" t="s">
        <v>22</v>
      </c>
      <c r="C50" s="141" t="s">
        <v>80</v>
      </c>
      <c r="D50" s="142">
        <v>42814</v>
      </c>
      <c r="E50" s="142" t="s">
        <v>10</v>
      </c>
      <c r="F50" s="143">
        <v>7000</v>
      </c>
      <c r="G50" s="141">
        <v>0.39200000000000002</v>
      </c>
      <c r="H50" s="143">
        <v>2744</v>
      </c>
      <c r="I50" s="230"/>
      <c r="J50" s="140" t="s">
        <v>90</v>
      </c>
    </row>
    <row r="51" spans="1:10" s="4" customFormat="1" x14ac:dyDescent="0.25">
      <c r="A51" s="49" t="s">
        <v>38</v>
      </c>
      <c r="B51" s="140"/>
      <c r="C51" s="141"/>
      <c r="D51" s="142"/>
      <c r="E51" s="142"/>
      <c r="F51" s="143"/>
      <c r="G51" s="141"/>
      <c r="H51" s="143"/>
      <c r="I51" s="144"/>
      <c r="J51" s="140"/>
    </row>
    <row r="52" spans="1:10" s="4" customFormat="1" x14ac:dyDescent="0.25">
      <c r="A52" s="49" t="s">
        <v>39</v>
      </c>
      <c r="B52" s="140"/>
      <c r="C52" s="141"/>
      <c r="D52" s="142"/>
      <c r="E52" s="142"/>
      <c r="F52" s="143"/>
      <c r="G52" s="141"/>
      <c r="H52" s="143"/>
      <c r="I52" s="144"/>
      <c r="J52" s="140"/>
    </row>
    <row r="53" spans="1:10" s="4" customFormat="1" ht="28.8" x14ac:dyDescent="0.25">
      <c r="A53" s="49" t="s">
        <v>40</v>
      </c>
      <c r="B53" s="140" t="s">
        <v>27</v>
      </c>
      <c r="C53" s="141" t="s">
        <v>81</v>
      </c>
      <c r="D53" s="142">
        <v>42795</v>
      </c>
      <c r="E53" s="142" t="s">
        <v>8</v>
      </c>
      <c r="F53" s="143">
        <v>250</v>
      </c>
      <c r="G53" s="141">
        <v>1.42</v>
      </c>
      <c r="H53" s="143">
        <v>355</v>
      </c>
      <c r="I53" s="229">
        <f>SUM(H53:H57)</f>
        <v>2020.1019999999999</v>
      </c>
      <c r="J53" s="140" t="s">
        <v>90</v>
      </c>
    </row>
    <row r="54" spans="1:10" s="4" customFormat="1" x14ac:dyDescent="0.25">
      <c r="A54" s="49"/>
      <c r="B54" s="140" t="s">
        <v>19</v>
      </c>
      <c r="C54" s="141" t="s">
        <v>82</v>
      </c>
      <c r="D54" s="142">
        <v>42796</v>
      </c>
      <c r="E54" s="142" t="s">
        <v>8</v>
      </c>
      <c r="F54" s="143">
        <v>1000</v>
      </c>
      <c r="G54" s="141">
        <v>1.302</v>
      </c>
      <c r="H54" s="143">
        <v>1302</v>
      </c>
      <c r="I54" s="231"/>
      <c r="J54" s="140" t="s">
        <v>49</v>
      </c>
    </row>
    <row r="55" spans="1:10" s="4" customFormat="1" x14ac:dyDescent="0.25">
      <c r="A55" s="49"/>
      <c r="B55" s="140" t="s">
        <v>23</v>
      </c>
      <c r="C55" s="141" t="s">
        <v>83</v>
      </c>
      <c r="D55" s="142">
        <v>42796</v>
      </c>
      <c r="E55" s="142" t="s">
        <v>8</v>
      </c>
      <c r="F55" s="143">
        <v>1</v>
      </c>
      <c r="G55" s="141">
        <v>1.302</v>
      </c>
      <c r="H55" s="143">
        <v>1.302</v>
      </c>
      <c r="I55" s="231"/>
      <c r="J55" s="140" t="s">
        <v>49</v>
      </c>
    </row>
    <row r="56" spans="1:10" s="4" customFormat="1" x14ac:dyDescent="0.25">
      <c r="A56" s="49"/>
      <c r="B56" s="140" t="s">
        <v>24</v>
      </c>
      <c r="C56" s="141" t="s">
        <v>84</v>
      </c>
      <c r="D56" s="142">
        <v>42797</v>
      </c>
      <c r="E56" s="142" t="s">
        <v>25</v>
      </c>
      <c r="F56" s="143">
        <v>20000</v>
      </c>
      <c r="G56" s="141">
        <v>3.4000000000000002E-4</v>
      </c>
      <c r="H56" s="143">
        <v>6.8000000000000007</v>
      </c>
      <c r="I56" s="231"/>
      <c r="J56" s="140" t="s">
        <v>49</v>
      </c>
    </row>
    <row r="57" spans="1:10" s="4" customFormat="1" ht="28.8" x14ac:dyDescent="0.25">
      <c r="A57" s="49"/>
      <c r="B57" s="140" t="s">
        <v>28</v>
      </c>
      <c r="C57" s="141" t="s">
        <v>85</v>
      </c>
      <c r="D57" s="142">
        <v>42814</v>
      </c>
      <c r="E57" s="142" t="s">
        <v>8</v>
      </c>
      <c r="F57" s="143">
        <v>250</v>
      </c>
      <c r="G57" s="141">
        <v>1.42</v>
      </c>
      <c r="H57" s="143">
        <v>355</v>
      </c>
      <c r="I57" s="230"/>
      <c r="J57" s="140" t="s">
        <v>90</v>
      </c>
    </row>
    <row r="58" spans="1:10" s="4" customFormat="1" x14ac:dyDescent="0.25">
      <c r="A58" s="49" t="s">
        <v>41</v>
      </c>
      <c r="B58" s="140"/>
      <c r="C58" s="141"/>
      <c r="D58" s="142"/>
      <c r="E58" s="142"/>
      <c r="F58" s="143"/>
      <c r="G58" s="141"/>
      <c r="H58" s="143"/>
      <c r="I58" s="144"/>
      <c r="J58" s="140"/>
    </row>
    <row r="59" spans="1:10" s="4" customFormat="1" x14ac:dyDescent="0.25">
      <c r="A59" s="49" t="s">
        <v>42</v>
      </c>
      <c r="B59" s="140"/>
      <c r="C59" s="141"/>
      <c r="D59" s="142"/>
      <c r="E59" s="142"/>
      <c r="F59" s="143"/>
      <c r="G59" s="141"/>
      <c r="H59" s="143"/>
      <c r="I59" s="144"/>
      <c r="J59" s="140"/>
    </row>
    <row r="60" spans="1:10" s="4" customFormat="1" ht="57.6" x14ac:dyDescent="0.25">
      <c r="A60" s="49" t="s">
        <v>70</v>
      </c>
      <c r="B60" s="140"/>
      <c r="C60" s="141"/>
      <c r="D60" s="142"/>
      <c r="E60" s="142"/>
      <c r="F60" s="143"/>
      <c r="G60" s="141"/>
      <c r="H60" s="143"/>
      <c r="I60" s="144"/>
      <c r="J60" s="140"/>
    </row>
    <row r="61" spans="1:10" s="4" customFormat="1" ht="43.2" x14ac:dyDescent="0.25">
      <c r="A61" s="49" t="s">
        <v>75</v>
      </c>
      <c r="B61" s="140"/>
      <c r="C61" s="141"/>
      <c r="D61" s="142"/>
      <c r="E61" s="142"/>
      <c r="F61" s="143"/>
      <c r="G61" s="141"/>
      <c r="H61" s="143"/>
      <c r="I61" s="144"/>
      <c r="J61" s="140"/>
    </row>
    <row r="62" spans="1:10" s="4" customFormat="1" ht="28.8" x14ac:dyDescent="0.25">
      <c r="A62" s="49" t="s">
        <v>71</v>
      </c>
      <c r="B62" s="140"/>
      <c r="C62" s="141"/>
      <c r="D62" s="142"/>
      <c r="E62" s="142"/>
      <c r="F62" s="143"/>
      <c r="G62" s="141"/>
      <c r="H62" s="143"/>
      <c r="I62" s="144"/>
      <c r="J62" s="140"/>
    </row>
    <row r="63" spans="1:10" s="4" customFormat="1" ht="57.6" x14ac:dyDescent="0.25">
      <c r="A63" s="49" t="s">
        <v>72</v>
      </c>
      <c r="B63" s="140"/>
      <c r="C63" s="141"/>
      <c r="D63" s="142"/>
      <c r="E63" s="142"/>
      <c r="F63" s="143"/>
      <c r="G63" s="141"/>
      <c r="H63" s="143"/>
      <c r="I63" s="144"/>
      <c r="J63" s="140"/>
    </row>
    <row r="64" spans="1:10" s="4" customFormat="1" ht="57.6" x14ac:dyDescent="0.25">
      <c r="A64" s="49" t="s">
        <v>73</v>
      </c>
      <c r="B64" s="140"/>
      <c r="C64" s="141"/>
      <c r="D64" s="142"/>
      <c r="E64" s="142"/>
      <c r="F64" s="143"/>
      <c r="G64" s="141"/>
      <c r="H64" s="143"/>
      <c r="I64" s="144"/>
      <c r="J64" s="140"/>
    </row>
    <row r="65" spans="1:10" s="4" customFormat="1" ht="43.2" x14ac:dyDescent="0.25">
      <c r="A65" s="49" t="s">
        <v>74</v>
      </c>
      <c r="B65" s="140"/>
      <c r="C65" s="141"/>
      <c r="D65" s="142"/>
      <c r="E65" s="142"/>
      <c r="F65" s="143"/>
      <c r="G65" s="141"/>
      <c r="H65" s="143"/>
      <c r="I65" s="144"/>
      <c r="J65" s="140"/>
    </row>
    <row r="66" spans="1:10" s="4" customFormat="1" x14ac:dyDescent="0.25">
      <c r="A66" s="232" t="s">
        <v>48</v>
      </c>
      <c r="B66" s="232"/>
      <c r="C66" s="232"/>
      <c r="D66" s="232"/>
      <c r="E66" s="232"/>
      <c r="F66" s="232"/>
      <c r="G66" s="232"/>
      <c r="H66" s="232"/>
      <c r="I66" s="148">
        <f>SUM(I47:I65)</f>
        <v>9764.101999999999</v>
      </c>
      <c r="J66" s="132"/>
    </row>
    <row r="67" spans="1:10" s="4" customFormat="1" x14ac:dyDescent="0.25">
      <c r="A67" s="234" t="s">
        <v>59</v>
      </c>
      <c r="B67" s="234"/>
      <c r="C67" s="234"/>
      <c r="D67" s="234"/>
      <c r="E67" s="234"/>
      <c r="F67" s="234"/>
      <c r="G67" s="234"/>
      <c r="H67" s="234"/>
      <c r="I67" s="148">
        <f>SUM(I37,I45,I66)</f>
        <v>9764.101999999999</v>
      </c>
      <c r="J67" s="132"/>
    </row>
    <row r="68" spans="1:10" s="4" customFormat="1" x14ac:dyDescent="0.25">
      <c r="A68" s="131"/>
      <c r="B68" s="131"/>
      <c r="C68" s="47"/>
      <c r="D68" s="82"/>
      <c r="E68" s="82"/>
      <c r="F68" s="83"/>
      <c r="G68" s="47"/>
      <c r="H68" s="83"/>
      <c r="I68" s="84"/>
      <c r="J68" s="131"/>
    </row>
    <row r="69" spans="1:10" s="4" customFormat="1" x14ac:dyDescent="0.25">
      <c r="A69" s="19" t="s">
        <v>1</v>
      </c>
      <c r="B69" s="1"/>
      <c r="C69" s="34"/>
      <c r="D69" s="19" t="s">
        <v>78</v>
      </c>
      <c r="E69" s="1"/>
      <c r="F69" s="19"/>
      <c r="G69" s="1"/>
      <c r="H69" s="1"/>
      <c r="I69" s="1"/>
      <c r="J69" s="1"/>
    </row>
    <row r="70" spans="1:10" s="4" customFormat="1" x14ac:dyDescent="0.25">
      <c r="A70" s="165" t="s">
        <v>9</v>
      </c>
      <c r="B70" s="165"/>
      <c r="C70" s="55"/>
      <c r="D70" s="165" t="s">
        <v>6</v>
      </c>
      <c r="E70" s="165"/>
      <c r="F70" s="165"/>
      <c r="G70" s="165"/>
      <c r="H70" s="165"/>
      <c r="I70" s="55"/>
      <c r="J70" s="1"/>
    </row>
    <row r="71" spans="1:10" s="4" customFormat="1" x14ac:dyDescent="0.25">
      <c r="A71" s="165"/>
      <c r="B71" s="165"/>
      <c r="C71" s="55"/>
      <c r="D71" s="165"/>
      <c r="E71" s="165"/>
      <c r="F71" s="165"/>
      <c r="G71" s="165"/>
      <c r="H71" s="165"/>
      <c r="I71" s="55"/>
      <c r="J71" s="1"/>
    </row>
    <row r="72" spans="1:10" s="4" customFormat="1" x14ac:dyDescent="0.25">
      <c r="A72" s="165"/>
      <c r="B72" s="165"/>
      <c r="C72" s="55"/>
      <c r="D72" s="165"/>
      <c r="E72" s="165"/>
      <c r="F72" s="165"/>
      <c r="G72" s="165"/>
      <c r="H72" s="165"/>
      <c r="I72" s="55"/>
      <c r="J72" s="1"/>
    </row>
    <row r="73" spans="1:10" s="4" customFormat="1" x14ac:dyDescent="0.25">
      <c r="A73" s="165"/>
      <c r="B73" s="165"/>
      <c r="C73" s="55"/>
      <c r="D73" s="165"/>
      <c r="E73" s="165"/>
      <c r="F73" s="165"/>
      <c r="G73" s="165"/>
      <c r="H73" s="165"/>
      <c r="I73" s="55"/>
      <c r="J73" s="1"/>
    </row>
    <row r="74" spans="1:10" s="4" customFormat="1" x14ac:dyDescent="0.25">
      <c r="A74" s="131"/>
      <c r="B74" s="1"/>
      <c r="C74" s="47"/>
      <c r="D74" s="47"/>
      <c r="E74" s="1"/>
      <c r="F74" s="19"/>
      <c r="G74" s="1"/>
      <c r="H74" s="1"/>
      <c r="I74" s="1"/>
      <c r="J74" s="1"/>
    </row>
    <row r="75" spans="1:10" s="4" customFormat="1" x14ac:dyDescent="0.25">
      <c r="A75" s="19" t="s">
        <v>13</v>
      </c>
      <c r="B75" s="149"/>
      <c r="C75" s="34"/>
      <c r="D75" s="19" t="s">
        <v>14</v>
      </c>
      <c r="E75" s="1"/>
      <c r="F75" s="150"/>
      <c r="G75" s="151"/>
      <c r="H75" s="152"/>
      <c r="I75" s="1"/>
      <c r="J75" s="1"/>
    </row>
    <row r="76" spans="1:10" x14ac:dyDescent="0.25">
      <c r="A76" s="2"/>
      <c r="B76" s="153"/>
      <c r="C76" s="2"/>
      <c r="D76" s="33"/>
      <c r="E76" s="1"/>
      <c r="F76" s="154"/>
      <c r="G76" s="14"/>
      <c r="H76" s="155"/>
      <c r="I76" s="1"/>
      <c r="J76" s="1"/>
    </row>
    <row r="77" spans="1:10" x14ac:dyDescent="0.25">
      <c r="A77" s="2"/>
      <c r="B77" s="153"/>
      <c r="C77" s="2"/>
      <c r="D77" s="33"/>
      <c r="E77" s="1"/>
      <c r="F77" s="154"/>
      <c r="G77" s="14"/>
      <c r="H77" s="155"/>
      <c r="I77" s="1"/>
      <c r="J77" s="1"/>
    </row>
    <row r="78" spans="1:10" x14ac:dyDescent="0.25">
      <c r="A78" s="2"/>
      <c r="B78" s="156"/>
      <c r="C78" s="2"/>
      <c r="D78" s="33"/>
      <c r="E78" s="1"/>
      <c r="F78" s="157"/>
      <c r="G78" s="158"/>
      <c r="H78" s="159"/>
      <c r="I78" s="1"/>
      <c r="J78" s="1"/>
    </row>
    <row r="79" spans="1:10" x14ac:dyDescent="0.25">
      <c r="A79" s="21" t="s">
        <v>4</v>
      </c>
      <c r="B79" s="149"/>
      <c r="C79" s="2"/>
      <c r="D79" s="19" t="s">
        <v>2</v>
      </c>
      <c r="E79" s="1"/>
      <c r="F79" s="160"/>
      <c r="G79" s="151"/>
      <c r="H79" s="152"/>
      <c r="I79" s="1"/>
      <c r="J79" s="1"/>
    </row>
    <row r="80" spans="1:10" x14ac:dyDescent="0.25">
      <c r="A80" s="1"/>
      <c r="B80" s="153"/>
      <c r="C80" s="34"/>
      <c r="D80" s="23"/>
      <c r="E80" s="1"/>
      <c r="F80" s="161"/>
      <c r="G80" s="158"/>
      <c r="H80" s="159"/>
      <c r="I80" s="1"/>
      <c r="J80" s="1"/>
    </row>
    <row r="81" spans="1:10" x14ac:dyDescent="0.25">
      <c r="A81" s="22"/>
      <c r="B81" s="153"/>
      <c r="C81" s="34"/>
      <c r="D81" s="19" t="s">
        <v>3</v>
      </c>
      <c r="E81" s="1"/>
      <c r="F81" s="160"/>
      <c r="G81" s="151"/>
      <c r="H81" s="152"/>
      <c r="I81" s="1"/>
      <c r="J81" s="1"/>
    </row>
    <row r="82" spans="1:10" x14ac:dyDescent="0.25">
      <c r="A82" s="14"/>
      <c r="B82" s="156"/>
      <c r="C82" s="34"/>
      <c r="D82" s="23"/>
      <c r="E82" s="1"/>
      <c r="F82" s="161"/>
      <c r="G82" s="158"/>
      <c r="H82" s="159"/>
      <c r="I82" s="1"/>
      <c r="J82" s="1"/>
    </row>
    <row r="83" spans="1:10" x14ac:dyDescent="0.25">
      <c r="A83" s="14"/>
      <c r="B83" s="14"/>
      <c r="C83" s="34"/>
      <c r="D83" s="19" t="s">
        <v>15</v>
      </c>
      <c r="E83" s="1"/>
      <c r="F83" s="160"/>
      <c r="G83" s="151"/>
      <c r="H83" s="152"/>
      <c r="I83" s="1"/>
      <c r="J83" s="1"/>
    </row>
    <row r="84" spans="1:10" x14ac:dyDescent="0.25">
      <c r="A84" s="85"/>
      <c r="B84" s="14"/>
      <c r="C84" s="76"/>
      <c r="D84" s="86"/>
      <c r="F84" s="162"/>
      <c r="G84" s="163"/>
      <c r="H84" s="164"/>
      <c r="J84" s="88"/>
    </row>
    <row r="85" spans="1:10" x14ac:dyDescent="0.25">
      <c r="A85" s="85"/>
      <c r="B85" s="1"/>
      <c r="C85" s="76"/>
      <c r="D85" s="86"/>
      <c r="F85" s="87"/>
      <c r="G85" s="76"/>
      <c r="J85" s="88"/>
    </row>
    <row r="86" spans="1:10" x14ac:dyDescent="0.25">
      <c r="A86" s="89"/>
      <c r="B86" s="1"/>
      <c r="C86" s="76"/>
      <c r="D86" s="86"/>
      <c r="F86" s="87"/>
      <c r="G86" s="76"/>
      <c r="J86" s="90"/>
    </row>
    <row r="87" spans="1:10" x14ac:dyDescent="0.25">
      <c r="A87" s="89"/>
      <c r="B87" s="1"/>
      <c r="C87" s="76"/>
      <c r="D87" s="86"/>
      <c r="F87" s="87"/>
      <c r="G87" s="76"/>
      <c r="J87" s="90"/>
    </row>
    <row r="88" spans="1:10" x14ac:dyDescent="0.25">
      <c r="A88" s="89"/>
      <c r="B88" s="1"/>
      <c r="C88" s="76"/>
      <c r="D88" s="86"/>
      <c r="F88" s="87"/>
      <c r="G88" s="76"/>
      <c r="J88" s="90"/>
    </row>
    <row r="89" spans="1:10" x14ac:dyDescent="0.25">
      <c r="A89" s="89"/>
      <c r="B89" s="86"/>
      <c r="C89" s="76"/>
      <c r="F89" s="87"/>
      <c r="G89" s="76"/>
      <c r="J89" s="90"/>
    </row>
    <row r="90" spans="1:10" x14ac:dyDescent="0.25">
      <c r="A90" s="89"/>
      <c r="B90" s="86"/>
      <c r="C90" s="76"/>
      <c r="F90" s="87"/>
      <c r="G90" s="76"/>
      <c r="J90" s="90"/>
    </row>
    <row r="91" spans="1:10" x14ac:dyDescent="0.25">
      <c r="A91" s="89"/>
      <c r="B91" s="86"/>
      <c r="C91" s="76"/>
      <c r="F91" s="87"/>
      <c r="G91" s="76"/>
      <c r="J91" s="90"/>
    </row>
    <row r="92" spans="1:10" x14ac:dyDescent="0.25">
      <c r="A92" s="89"/>
      <c r="B92" s="86"/>
      <c r="C92" s="76"/>
      <c r="F92" s="87"/>
      <c r="G92" s="76"/>
      <c r="J92" s="90"/>
    </row>
    <row r="93" spans="1:10" x14ac:dyDescent="0.25">
      <c r="A93" s="89"/>
      <c r="B93" s="86"/>
      <c r="C93" s="76"/>
      <c r="F93" s="87"/>
      <c r="G93" s="76"/>
      <c r="J93" s="90"/>
    </row>
    <row r="94" spans="1:10" x14ac:dyDescent="0.25">
      <c r="A94" s="89"/>
      <c r="B94" s="86"/>
      <c r="C94" s="76"/>
      <c r="F94" s="87"/>
      <c r="G94" s="76"/>
      <c r="J94" s="90"/>
    </row>
    <row r="95" spans="1:10" x14ac:dyDescent="0.25">
      <c r="A95" s="89"/>
      <c r="B95" s="86"/>
      <c r="C95" s="76"/>
      <c r="F95" s="87"/>
      <c r="G95" s="76"/>
      <c r="J95" s="90"/>
    </row>
    <row r="96" spans="1:10" x14ac:dyDescent="0.25">
      <c r="A96" s="89"/>
      <c r="B96" s="86"/>
      <c r="C96" s="76"/>
      <c r="F96" s="87"/>
      <c r="G96" s="76"/>
      <c r="J96" s="90"/>
    </row>
    <row r="97" spans="1:10" x14ac:dyDescent="0.25">
      <c r="A97" s="89"/>
      <c r="B97" s="86"/>
      <c r="C97" s="76"/>
      <c r="F97" s="87"/>
      <c r="G97" s="76"/>
      <c r="J97" s="90"/>
    </row>
    <row r="98" spans="1:10" x14ac:dyDescent="0.25">
      <c r="A98" s="89"/>
      <c r="B98" s="86"/>
      <c r="C98" s="76"/>
      <c r="F98" s="87"/>
      <c r="G98" s="76"/>
      <c r="J98" s="90"/>
    </row>
    <row r="99" spans="1:10" x14ac:dyDescent="0.25">
      <c r="A99" s="89"/>
      <c r="B99" s="86"/>
      <c r="C99" s="76"/>
      <c r="F99" s="87"/>
      <c r="G99" s="76"/>
      <c r="J99" s="90"/>
    </row>
    <row r="100" spans="1:10" x14ac:dyDescent="0.25">
      <c r="A100" s="89"/>
      <c r="B100" s="86"/>
      <c r="C100" s="76"/>
      <c r="F100" s="87"/>
      <c r="G100" s="76"/>
      <c r="J100" s="90"/>
    </row>
    <row r="101" spans="1:10" x14ac:dyDescent="0.25">
      <c r="A101" s="89"/>
      <c r="B101" s="86"/>
      <c r="C101" s="76"/>
      <c r="F101" s="87"/>
      <c r="G101" s="76"/>
      <c r="J101" s="90"/>
    </row>
  </sheetData>
  <sheetProtection algorithmName="SHA-512" hashValue="3akJOWuGgf4DV553yhaIJRG2g2Jq8KrL3Vo2JWO6tLtaofVeGbRrDOtpkzMnC35lhiINX3iVzVVx4dK+l1+J0g==" saltValue="VBCaTt2kOzsvW2gNgFW6TQ==" spinCount="100000" sheet="1" objects="1" scenarios="1"/>
  <mergeCells count="18">
    <mergeCell ref="A23:J29"/>
    <mergeCell ref="A32:J32"/>
    <mergeCell ref="A33:A34"/>
    <mergeCell ref="A35:A36"/>
    <mergeCell ref="L1:L19"/>
    <mergeCell ref="L20:L31"/>
    <mergeCell ref="A70:B73"/>
    <mergeCell ref="D70:H73"/>
    <mergeCell ref="A21:J21"/>
    <mergeCell ref="A22:J22"/>
    <mergeCell ref="I49:I50"/>
    <mergeCell ref="I53:I57"/>
    <mergeCell ref="A37:H37"/>
    <mergeCell ref="A38:J38"/>
    <mergeCell ref="A45:H45"/>
    <mergeCell ref="A46:J46"/>
    <mergeCell ref="A66:H66"/>
    <mergeCell ref="A67:H67"/>
  </mergeCells>
  <dataValidations count="1">
    <dataValidation type="decimal" operator="greaterThanOrEqual" allowBlank="1" showInputMessage="1" showErrorMessage="1" error="Numbers up to 2 decimal places." sqref="I33:I36 I39:I44 I47:I49 I58:I67 I51:I53" xr:uid="{00000000-0002-0000-0300-000000000000}">
      <formula1>0</formula1>
    </dataValidation>
  </dataValidations>
  <pageMargins left="0.39370078740157483" right="0.39370078740157483" top="0.39370078740157483" bottom="0.39370078740157483" header="0.19685039370078741" footer="0.19685039370078741"/>
  <pageSetup paperSize="9" scale="52"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_dlc_DocId xmlns="9c238d00-f30f-4dd3-a99e-87c357b5d5ed">TRP7FSNWWYKF-97-1331</_dlc_DocId>
    <_dlc_DocIdUrl xmlns="9c238d00-f30f-4dd3-a99e-87c357b5d5ed">
      <Url>http://nycportal.intra.mccy.gov.sg/ysd/teamsite/_layouts/15/DocIdRedir.aspx?ID=TRP7FSNWWYKF-97-1331</Url>
      <Description>TRP7FSNWWYKF-97-1331</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41807E742B75F441BF2E890E3E74D275" ma:contentTypeVersion="0" ma:contentTypeDescription="Create a new document." ma:contentTypeScope="" ma:versionID="128f7d59e5cae6be8bb82f70abb7c785">
  <xsd:schema xmlns:xsd="http://www.w3.org/2001/XMLSchema" xmlns:xs="http://www.w3.org/2001/XMLSchema" xmlns:p="http://schemas.microsoft.com/office/2006/metadata/properties" xmlns:ns2="9c238d00-f30f-4dd3-a99e-87c357b5d5ed" targetNamespace="http://schemas.microsoft.com/office/2006/metadata/properties" ma:root="true" ma:fieldsID="46cccf233b796a49dde913ad4a669f3d" ns2:_="">
    <xsd:import namespace="9c238d00-f30f-4dd3-a99e-87c357b5d5ed"/>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238d00-f30f-4dd3-a99e-87c357b5d5e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97C45DA-36A6-4C10-910E-96F0B9425FBD}">
  <ds:schemaRefs>
    <ds:schemaRef ds:uri="http://purl.org/dc/terms/"/>
    <ds:schemaRef ds:uri="http://schemas.microsoft.com/office/infopath/2007/PartnerControls"/>
    <ds:schemaRef ds:uri="9c238d00-f30f-4dd3-a99e-87c357b5d5ed"/>
    <ds:schemaRef ds:uri="http://schemas.microsoft.com/office/2006/documentManagement/types"/>
    <ds:schemaRef ds:uri="http://www.w3.org/XML/1998/namespace"/>
    <ds:schemaRef ds:uri="http://purl.org/dc/dcmitype/"/>
    <ds:schemaRef ds:uri="http://purl.org/dc/elements/1.1/"/>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C1E496D3-1424-407D-953E-92B663D51AF4}">
  <ds:schemaRefs>
    <ds:schemaRef ds:uri="http://schemas.microsoft.com/sharepoint/events"/>
  </ds:schemaRefs>
</ds:datastoreItem>
</file>

<file path=customXml/itemProps3.xml><?xml version="1.0" encoding="utf-8"?>
<ds:datastoreItem xmlns:ds="http://schemas.openxmlformats.org/officeDocument/2006/customXml" ds:itemID="{65BD264D-2701-48B7-9125-4F33B266AE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c238d00-f30f-4dd3-a99e-87c357b5d5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18C6130-D950-4760-B003-7B731AF8C86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6</vt:i4>
      </vt:variant>
    </vt:vector>
  </HeadingPairs>
  <TitlesOfParts>
    <vt:vector size="10" baseType="lpstr">
      <vt:lpstr>1. SOA_template</vt:lpstr>
      <vt:lpstr>2. Expenditures_template</vt:lpstr>
      <vt:lpstr>SOA_Example</vt:lpstr>
      <vt:lpstr>Expenditures_Example</vt:lpstr>
      <vt:lpstr>'1. SOA_template'!Print_Area</vt:lpstr>
      <vt:lpstr>'2. Expenditures_template'!Print_Area</vt:lpstr>
      <vt:lpstr>Expenditures_Example!Print_Area</vt:lpstr>
      <vt:lpstr>SOA_Example!Print_Area</vt:lpstr>
      <vt:lpstr>'2. Expenditures_template'!Print_Titles</vt:lpstr>
      <vt:lpstr>Expenditures_Example!Print_Titles</vt:lpstr>
    </vt:vector>
  </TitlesOfParts>
  <Company>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YCS-YEP Team</dc:creator>
  <cp:lastModifiedBy>nicholas lee</cp:lastModifiedBy>
  <cp:lastPrinted>2020-01-13T10:05:37Z</cp:lastPrinted>
  <dcterms:created xsi:type="dcterms:W3CDTF">2006-07-28T10:26:56Z</dcterms:created>
  <dcterms:modified xsi:type="dcterms:W3CDTF">2020-06-03T08:50:40Z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d669560f-85ec-46b2-81a3-6103c6933cf7</vt:lpwstr>
  </property>
  <property fmtid="{D5CDD505-2E9C-101B-9397-08002B2CF9AE}" pid="3" name="ContentTypeId">
    <vt:lpwstr>0x01010041807E742B75F441BF2E890E3E74D275</vt:lpwstr>
  </property>
</Properties>
</file>